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6"/>
  </bookViews>
  <sheets>
    <sheet name="PXIL IDAS" sheetId="10" r:id="rId1"/>
    <sheet name="IEX TAM" sheetId="8" r:id="rId2"/>
    <sheet name="HPX TAM" sheetId="7" r:id="rId3"/>
    <sheet name="RTM" sheetId="6" r:id="rId4"/>
    <sheet name="G-DAM" sheetId="5" r:id="rId5"/>
    <sheet name="DAM" sheetId="4" r:id="rId6"/>
    <sheet name="Consolidated" sheetId="9" r:id="rId7"/>
    <sheet name="Sheet1" sheetId="1" r:id="rId8"/>
    <sheet name="Sheet2" sheetId="2" r:id="rId9"/>
    <sheet name="Sheet3" sheetId="3" r:id="rId10"/>
  </sheets>
  <definedNames>
    <definedName name="ExternalData_1" localSheetId="3">RTM!$A$2:$C$100</definedName>
  </definedNames>
  <calcPr calcId="124519"/>
</workbook>
</file>

<file path=xl/calcChain.xml><?xml version="1.0" encoding="utf-8"?>
<calcChain xmlns="http://schemas.openxmlformats.org/spreadsheetml/2006/main">
  <c r="AG102" i="9"/>
  <c r="AF102"/>
  <c r="AE102"/>
  <c r="AD102"/>
  <c r="AC102"/>
  <c r="AB102"/>
  <c r="AA102"/>
  <c r="Z102"/>
  <c r="Y102"/>
  <c r="X102"/>
  <c r="W102"/>
  <c r="V102"/>
  <c r="U102"/>
  <c r="T102"/>
  <c r="S102"/>
  <c r="R102"/>
  <c r="Q102"/>
  <c r="P102"/>
  <c r="O102"/>
  <c r="N102"/>
  <c r="M102"/>
  <c r="L102"/>
  <c r="K102"/>
  <c r="J102"/>
  <c r="I102"/>
  <c r="H102"/>
  <c r="G102"/>
  <c r="F102"/>
  <c r="E102"/>
  <c r="D102"/>
  <c r="C102"/>
  <c r="B102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AD94"/>
  <c r="AE94"/>
  <c r="AF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AF95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AD96"/>
  <c r="AE96"/>
  <c r="AF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F99" i="10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AG99" l="1"/>
  <c r="AG100" s="1"/>
  <c r="AD99" i="9" l="1"/>
  <c r="AD100" s="1"/>
  <c r="V99"/>
  <c r="V100" s="1"/>
  <c r="Z99"/>
  <c r="Z100" s="1"/>
  <c r="N99"/>
  <c r="N100" s="1"/>
  <c r="R99"/>
  <c r="R100" s="1"/>
  <c r="Y99"/>
  <c r="Y100" s="1"/>
  <c r="AC99"/>
  <c r="AC100" s="1"/>
  <c r="F99"/>
  <c r="F100" s="1"/>
  <c r="J99"/>
  <c r="J100" s="1"/>
  <c r="Q99"/>
  <c r="Q100" s="1"/>
  <c r="U99"/>
  <c r="U100" s="1"/>
  <c r="E99"/>
  <c r="E100" s="1"/>
  <c r="I99"/>
  <c r="I100" s="1"/>
  <c r="M99"/>
  <c r="M100" s="1"/>
  <c r="AF99"/>
  <c r="AF100" s="1"/>
  <c r="AE99"/>
  <c r="AE100" s="1"/>
  <c r="AB99"/>
  <c r="AB100" s="1"/>
  <c r="AA99"/>
  <c r="AA100" s="1"/>
  <c r="X99"/>
  <c r="X100" s="1"/>
  <c r="W99"/>
  <c r="W100" s="1"/>
  <c r="T99"/>
  <c r="T100" s="1"/>
  <c r="S99"/>
  <c r="S100" s="1"/>
  <c r="P99"/>
  <c r="P100" s="1"/>
  <c r="O99"/>
  <c r="O100" s="1"/>
  <c r="L99"/>
  <c r="L100" s="1"/>
  <c r="K99"/>
  <c r="K100" s="1"/>
  <c r="H99"/>
  <c r="H100" s="1"/>
  <c r="G99"/>
  <c r="G100" s="1"/>
  <c r="D99"/>
  <c r="D100" s="1"/>
  <c r="C99"/>
  <c r="C100" s="1"/>
  <c r="B99"/>
  <c r="B100" s="1"/>
  <c r="AF99" i="8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AG99" i="9" l="1"/>
  <c r="AG100" s="1"/>
  <c r="AG99" i="8"/>
  <c r="AG100" s="1"/>
  <c r="AF99" i="7" l="1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AG99" l="1"/>
  <c r="AG100" s="1"/>
  <c r="AF99" i="6" l="1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AF99" i="5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AF99" i="4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AG99" i="6" l="1"/>
  <c r="AG100" s="1"/>
  <c r="AG99" i="5"/>
  <c r="AG100" s="1"/>
  <c r="AG99" i="4"/>
  <c r="AG100" s="1"/>
</calcChain>
</file>

<file path=xl/connections.xml><?xml version="1.0" encoding="utf-8"?>
<connections xmlns="http://schemas.openxmlformats.org/spreadsheetml/2006/main">
  <connection id="1" name="RTM_IEX220901SCH_CPA0001_TG0_TSSPDCL1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<sst xmlns="http://schemas.openxmlformats.org/spreadsheetml/2006/main" count="736" uniqueCount="106">
  <si>
    <t>Delivery Dt: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</si>
  <si>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</si>
  <si>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</si>
  <si>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</si>
  <si>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</si>
  <si>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</si>
  <si>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</si>
  <si>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</si>
  <si>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</si>
  <si>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</si>
  <si>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</si>
  <si>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</si>
  <si>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</si>
  <si>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</si>
  <si>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</si>
  <si>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</si>
  <si>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</si>
  <si>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</si>
  <si>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</si>
  <si>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</si>
  <si>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</si>
  <si>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</si>
  <si>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</si>
  <si>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</si>
  <si>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</si>
  <si>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</si>
  <si>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</si>
  <si>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</si>
  <si>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</si>
  <si>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</si>
  <si>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</si>
  <si>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</si>
  <si>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</si>
  <si>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</si>
  <si>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</si>
  <si>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</si>
  <si>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</si>
  <si>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</si>
  <si>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</si>
  <si>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</si>
  <si>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</si>
  <si>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</si>
  <si>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</si>
  <si>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</si>
  <si>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</si>
  <si>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</si>
  <si>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</si>
  <si>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</si>
  <si>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</si>
  <si>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</si>
  <si>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</si>
  <si>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</si>
  <si>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</si>
  <si>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</si>
  <si>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</si>
  <si>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</si>
  <si>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</si>
  <si>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</si>
  <si>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</si>
  <si>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</si>
  <si>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</si>
  <si>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</si>
  <si>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</si>
  <si>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</si>
  <si>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</si>
  <si>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</si>
  <si>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</si>
  <si>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</si>
  <si>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</si>
  <si>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</si>
  <si>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</si>
  <si>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</si>
  <si>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</si>
  <si>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</si>
  <si>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</si>
  <si>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</si>
  <si>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</si>
  <si>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</si>
  <si>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</si>
  <si>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</si>
  <si>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</si>
  <si>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</si>
  <si>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</si>
  <si>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</si>
  <si>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</si>
  <si>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</si>
  <si>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</si>
  <si>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</si>
  <si>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</si>
  <si>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</si>
  <si>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</si>
  <si>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</si>
  <si>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</si>
  <si>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</si>
  <si>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</si>
  <si>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</si>
  <si>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</si>
  <si>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</si>
  <si>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</si>
  <si>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</si>
  <si>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</si>
  <si>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Delivery Date:</t>
  </si>
  <si>
    <t>DATE</t>
  </si>
  <si>
    <t>Alloted Qty
MW</t>
  </si>
  <si>
    <t>Total(In MW)</t>
  </si>
  <si>
    <t>Total(In MU)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</si>
</sst>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dd/mm/yyyy;@"/>
    <numFmt numFmtId="166" formatCode="0.000"/>
    <numFmt numFmtId="167" formatCode="0.0000"/>
    <numFmt numFmtId="168" formatCode="0.00000"/>
    <numFmt numFmtId="169" formatCode="dd\-mm\-yyyy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sz val="11"/>
      <color indexed="8"/>
      <name val="Calibri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12">
    <xf numFmtId="0" fontId="0" fillId="0" borderId="0"/>
    <xf numFmtId="0" fontId="15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7" fillId="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7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19" fillId="5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20" fillId="11" borderId="9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10" applyNumberFormat="0" applyAlignment="0" applyProtection="0"/>
    <xf numFmtId="0" fontId="21" fillId="36" borderId="10" applyNumberFormat="0" applyAlignment="0" applyProtection="0"/>
    <xf numFmtId="0" fontId="21" fillId="36" borderId="10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10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5" fillId="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7" fillId="0" borderId="12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9" fillId="0" borderId="13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34" fillId="2" borderId="9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5" fillId="0" borderId="16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36" fillId="14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15" fillId="0" borderId="0">
      <alignment wrapText="1"/>
    </xf>
    <xf numFmtId="0" fontId="15" fillId="0" borderId="0">
      <alignment wrapText="1"/>
    </xf>
    <xf numFmtId="0" fontId="15" fillId="0" borderId="0"/>
    <xf numFmtId="0" fontId="15" fillId="0" borderId="0">
      <alignment wrapText="1"/>
    </xf>
    <xf numFmtId="0" fontId="15" fillId="0" borderId="0"/>
    <xf numFmtId="0" fontId="17" fillId="0" borderId="0">
      <alignment vertical="top"/>
    </xf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>
      <alignment wrapText="1"/>
    </xf>
    <xf numFmtId="0" fontId="15" fillId="0" borderId="0">
      <alignment wrapText="1"/>
    </xf>
    <xf numFmtId="0" fontId="37" fillId="0" borderId="0"/>
    <xf numFmtId="0" fontId="15" fillId="0" borderId="0">
      <alignment wrapText="1"/>
    </xf>
    <xf numFmtId="0" fontId="15" fillId="0" borderId="0">
      <alignment wrapText="1"/>
    </xf>
    <xf numFmtId="0" fontId="15" fillId="0" borderId="0" applyNumberFormat="0" applyFill="0" applyBorder="0" applyAlignment="0" applyProtection="0"/>
    <xf numFmtId="0" fontId="22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1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40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17" fillId="6" borderId="17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42" fillId="11" borderId="18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45" fillId="0" borderId="20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7" fillId="0" borderId="0"/>
  </cellStyleXfs>
  <cellXfs count="26">
    <xf numFmtId="0" fontId="0" fillId="0" borderId="0" xfId="0"/>
    <xf numFmtId="0" fontId="13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/>
    </xf>
    <xf numFmtId="1" fontId="15" fillId="0" borderId="7" xfId="1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16" fillId="0" borderId="7" xfId="1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13" fillId="0" borderId="7" xfId="0" applyNumberFormat="1" applyFont="1" applyFill="1" applyBorder="1" applyAlignment="1">
      <alignment horizontal="center" vertical="center"/>
    </xf>
    <xf numFmtId="166" fontId="13" fillId="0" borderId="7" xfId="0" applyNumberFormat="1" applyFont="1" applyBorder="1" applyAlignment="1">
      <alignment horizontal="center"/>
    </xf>
    <xf numFmtId="166" fontId="0" fillId="0" borderId="0" xfId="0" applyNumberFormat="1"/>
    <xf numFmtId="166" fontId="13" fillId="0" borderId="8" xfId="0" applyNumberFormat="1" applyFont="1" applyFill="1" applyBorder="1" applyAlignment="1">
      <alignment horizontal="center"/>
    </xf>
    <xf numFmtId="0" fontId="13" fillId="0" borderId="0" xfId="0" applyFont="1"/>
    <xf numFmtId="165" fontId="0" fillId="0" borderId="0" xfId="0" applyNumberFormat="1"/>
    <xf numFmtId="0" fontId="13" fillId="0" borderId="7" xfId="0" applyFont="1" applyBorder="1" applyAlignment="1">
      <alignment vertical="top" wrapText="1"/>
    </xf>
    <xf numFmtId="167" fontId="13" fillId="0" borderId="7" xfId="0" applyNumberFormat="1" applyFont="1" applyBorder="1" applyAlignment="1">
      <alignment horizontal="center"/>
    </xf>
    <xf numFmtId="168" fontId="13" fillId="0" borderId="7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 vertical="center"/>
    </xf>
    <xf numFmtId="169" fontId="0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13" fillId="0" borderId="21" xfId="0" applyNumberFormat="1" applyFont="1" applyBorder="1" applyAlignment="1">
      <alignment horizontal="center" vertical="center" wrapText="1"/>
    </xf>
    <xf numFmtId="2" fontId="0" fillId="40" borderId="7" xfId="0" applyNumberFormat="1" applyFill="1" applyBorder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 wrapText="1"/>
    </xf>
    <xf numFmtId="2" fontId="0" fillId="0" borderId="0" xfId="0" applyNumberFormat="1"/>
    <xf numFmtId="2" fontId="13" fillId="0" borderId="22" xfId="0" applyNumberFormat="1" applyFont="1" applyFill="1" applyBorder="1" applyAlignment="1">
      <alignment horizontal="center" vertical="center" wrapText="1"/>
    </xf>
  </cellXfs>
  <cellStyles count="3212">
    <cellStyle name="20% - Accent1 10" xfId="2"/>
    <cellStyle name="20% - Accent1 10 2" xfId="3"/>
    <cellStyle name="20% - Accent1 10 3" xfId="4"/>
    <cellStyle name="20% - Accent1 10 4" xfId="5"/>
    <cellStyle name="20% - Accent1 10 5" xfId="6"/>
    <cellStyle name="20% - Accent1 11" xfId="7"/>
    <cellStyle name="20% - Accent1 11 2" xfId="8"/>
    <cellStyle name="20% - Accent1 11 3" xfId="9"/>
    <cellStyle name="20% - Accent1 11 4" xfId="10"/>
    <cellStyle name="20% - Accent1 11 5" xfId="11"/>
    <cellStyle name="20% - Accent1 12" xfId="12"/>
    <cellStyle name="20% - Accent1 12 2" xfId="13"/>
    <cellStyle name="20% - Accent1 12 3" xfId="14"/>
    <cellStyle name="20% - Accent1 12 4" xfId="15"/>
    <cellStyle name="20% - Accent1 12 5" xfId="16"/>
    <cellStyle name="20% - Accent1 13" xfId="17"/>
    <cellStyle name="20% - Accent1 13 2" xfId="18"/>
    <cellStyle name="20% - Accent1 13 3" xfId="19"/>
    <cellStyle name="20% - Accent1 13 4" xfId="20"/>
    <cellStyle name="20% - Accent1 13 5" xfId="21"/>
    <cellStyle name="20% - Accent1 14" xfId="22"/>
    <cellStyle name="20% - Accent1 14 2" xfId="23"/>
    <cellStyle name="20% - Accent1 14 3" xfId="24"/>
    <cellStyle name="20% - Accent1 14 4" xfId="25"/>
    <cellStyle name="20% - Accent1 14 5" xfId="26"/>
    <cellStyle name="20% - Accent1 15" xfId="27"/>
    <cellStyle name="20% - Accent1 15 2" xfId="28"/>
    <cellStyle name="20% - Accent1 16" xfId="29"/>
    <cellStyle name="20% - Accent1 2" xfId="30"/>
    <cellStyle name="20% - Accent1 2 2" xfId="31"/>
    <cellStyle name="20% - Accent1 2 3" xfId="32"/>
    <cellStyle name="20% - Accent1 2 4" xfId="33"/>
    <cellStyle name="20% - Accent1 2 5" xfId="34"/>
    <cellStyle name="20% - Accent1 3" xfId="35"/>
    <cellStyle name="20% - Accent1 3 2" xfId="36"/>
    <cellStyle name="20% - Accent1 3 3" xfId="37"/>
    <cellStyle name="20% - Accent1 3 4" xfId="38"/>
    <cellStyle name="20% - Accent1 3 5" xfId="39"/>
    <cellStyle name="20% - Accent1 4" xfId="40"/>
    <cellStyle name="20% - Accent1 4 2" xfId="41"/>
    <cellStyle name="20% - Accent1 4 3" xfId="42"/>
    <cellStyle name="20% - Accent1 4 4" xfId="43"/>
    <cellStyle name="20% - Accent1 4 5" xfId="44"/>
    <cellStyle name="20% - Accent1 5" xfId="45"/>
    <cellStyle name="20% - Accent1 5 2" xfId="46"/>
    <cellStyle name="20% - Accent1 5 3" xfId="47"/>
    <cellStyle name="20% - Accent1 5 4" xfId="48"/>
    <cellStyle name="20% - Accent1 5 5" xfId="49"/>
    <cellStyle name="20% - Accent1 6" xfId="50"/>
    <cellStyle name="20% - Accent1 6 2" xfId="51"/>
    <cellStyle name="20% - Accent1 6 3" xfId="52"/>
    <cellStyle name="20% - Accent1 6 4" xfId="53"/>
    <cellStyle name="20% - Accent1 6 5" xfId="54"/>
    <cellStyle name="20% - Accent1 7" xfId="55"/>
    <cellStyle name="20% - Accent1 7 2" xfId="56"/>
    <cellStyle name="20% - Accent1 7 3" xfId="57"/>
    <cellStyle name="20% - Accent1 7 4" xfId="58"/>
    <cellStyle name="20% - Accent1 7 5" xfId="59"/>
    <cellStyle name="20% - Accent1 8" xfId="60"/>
    <cellStyle name="20% - Accent1 8 2" xfId="61"/>
    <cellStyle name="20% - Accent1 8 3" xfId="62"/>
    <cellStyle name="20% - Accent1 8 4" xfId="63"/>
    <cellStyle name="20% - Accent1 8 5" xfId="64"/>
    <cellStyle name="20% - Accent1 9" xfId="65"/>
    <cellStyle name="20% - Accent1 9 2" xfId="66"/>
    <cellStyle name="20% - Accent1 9 3" xfId="67"/>
    <cellStyle name="20% - Accent1 9 4" xfId="68"/>
    <cellStyle name="20% - Accent1 9 5" xfId="69"/>
    <cellStyle name="20% - Accent2 10" xfId="70"/>
    <cellStyle name="20% - Accent2 10 2" xfId="71"/>
    <cellStyle name="20% - Accent2 10 3" xfId="72"/>
    <cellStyle name="20% - Accent2 10 4" xfId="73"/>
    <cellStyle name="20% - Accent2 10 5" xfId="74"/>
    <cellStyle name="20% - Accent2 11" xfId="75"/>
    <cellStyle name="20% - Accent2 11 2" xfId="76"/>
    <cellStyle name="20% - Accent2 11 3" xfId="77"/>
    <cellStyle name="20% - Accent2 11 4" xfId="78"/>
    <cellStyle name="20% - Accent2 11 5" xfId="79"/>
    <cellStyle name="20% - Accent2 12" xfId="80"/>
    <cellStyle name="20% - Accent2 12 2" xfId="81"/>
    <cellStyle name="20% - Accent2 12 3" xfId="82"/>
    <cellStyle name="20% - Accent2 12 4" xfId="83"/>
    <cellStyle name="20% - Accent2 12 5" xfId="84"/>
    <cellStyle name="20% - Accent2 13" xfId="85"/>
    <cellStyle name="20% - Accent2 13 2" xfId="86"/>
    <cellStyle name="20% - Accent2 13 3" xfId="87"/>
    <cellStyle name="20% - Accent2 13 4" xfId="88"/>
    <cellStyle name="20% - Accent2 13 5" xfId="89"/>
    <cellStyle name="20% - Accent2 14" xfId="90"/>
    <cellStyle name="20% - Accent2 14 2" xfId="91"/>
    <cellStyle name="20% - Accent2 14 3" xfId="92"/>
    <cellStyle name="20% - Accent2 14 4" xfId="93"/>
    <cellStyle name="20% - Accent2 14 5" xfId="94"/>
    <cellStyle name="20% - Accent2 15" xfId="95"/>
    <cellStyle name="20% - Accent2 15 2" xfId="96"/>
    <cellStyle name="20% - Accent2 16" xfId="97"/>
    <cellStyle name="20% - Accent2 2" xfId="98"/>
    <cellStyle name="20% - Accent2 2 2" xfId="99"/>
    <cellStyle name="20% - Accent2 2 3" xfId="100"/>
    <cellStyle name="20% - Accent2 2 4" xfId="101"/>
    <cellStyle name="20% - Accent2 2 5" xfId="102"/>
    <cellStyle name="20% - Accent2 3" xfId="103"/>
    <cellStyle name="20% - Accent2 3 2" xfId="104"/>
    <cellStyle name="20% - Accent2 3 3" xfId="105"/>
    <cellStyle name="20% - Accent2 3 4" xfId="106"/>
    <cellStyle name="20% - Accent2 3 5" xfId="107"/>
    <cellStyle name="20% - Accent2 4" xfId="108"/>
    <cellStyle name="20% - Accent2 4 2" xfId="109"/>
    <cellStyle name="20% - Accent2 4 3" xfId="110"/>
    <cellStyle name="20% - Accent2 4 4" xfId="111"/>
    <cellStyle name="20% - Accent2 4 5" xfId="112"/>
    <cellStyle name="20% - Accent2 5" xfId="113"/>
    <cellStyle name="20% - Accent2 5 2" xfId="114"/>
    <cellStyle name="20% - Accent2 5 3" xfId="115"/>
    <cellStyle name="20% - Accent2 5 4" xfId="116"/>
    <cellStyle name="20% - Accent2 5 5" xfId="117"/>
    <cellStyle name="20% - Accent2 6" xfId="118"/>
    <cellStyle name="20% - Accent2 6 2" xfId="119"/>
    <cellStyle name="20% - Accent2 6 3" xfId="120"/>
    <cellStyle name="20% - Accent2 6 4" xfId="121"/>
    <cellStyle name="20% - Accent2 6 5" xfId="122"/>
    <cellStyle name="20% - Accent2 7" xfId="123"/>
    <cellStyle name="20% - Accent2 7 2" xfId="124"/>
    <cellStyle name="20% - Accent2 7 3" xfId="125"/>
    <cellStyle name="20% - Accent2 7 4" xfId="126"/>
    <cellStyle name="20% - Accent2 7 5" xfId="127"/>
    <cellStyle name="20% - Accent2 8" xfId="128"/>
    <cellStyle name="20% - Accent2 8 2" xfId="129"/>
    <cellStyle name="20% - Accent2 8 3" xfId="130"/>
    <cellStyle name="20% - Accent2 8 4" xfId="131"/>
    <cellStyle name="20% - Accent2 8 5" xfId="132"/>
    <cellStyle name="20% - Accent2 9" xfId="133"/>
    <cellStyle name="20% - Accent2 9 2" xfId="134"/>
    <cellStyle name="20% - Accent2 9 3" xfId="135"/>
    <cellStyle name="20% - Accent2 9 4" xfId="136"/>
    <cellStyle name="20% - Accent2 9 5" xfId="137"/>
    <cellStyle name="20% - Accent3 10" xfId="138"/>
    <cellStyle name="20% - Accent3 10 2" xfId="139"/>
    <cellStyle name="20% - Accent3 10 3" xfId="140"/>
    <cellStyle name="20% - Accent3 10 4" xfId="141"/>
    <cellStyle name="20% - Accent3 10 5" xfId="142"/>
    <cellStyle name="20% - Accent3 11" xfId="143"/>
    <cellStyle name="20% - Accent3 11 2" xfId="144"/>
    <cellStyle name="20% - Accent3 11 3" xfId="145"/>
    <cellStyle name="20% - Accent3 11 4" xfId="146"/>
    <cellStyle name="20% - Accent3 11 5" xfId="147"/>
    <cellStyle name="20% - Accent3 12" xfId="148"/>
    <cellStyle name="20% - Accent3 12 2" xfId="149"/>
    <cellStyle name="20% - Accent3 12 3" xfId="150"/>
    <cellStyle name="20% - Accent3 12 4" xfId="151"/>
    <cellStyle name="20% - Accent3 12 5" xfId="152"/>
    <cellStyle name="20% - Accent3 13" xfId="153"/>
    <cellStyle name="20% - Accent3 13 2" xfId="154"/>
    <cellStyle name="20% - Accent3 13 3" xfId="155"/>
    <cellStyle name="20% - Accent3 13 4" xfId="156"/>
    <cellStyle name="20% - Accent3 13 5" xfId="157"/>
    <cellStyle name="20% - Accent3 14" xfId="158"/>
    <cellStyle name="20% - Accent3 14 2" xfId="159"/>
    <cellStyle name="20% - Accent3 14 3" xfId="160"/>
    <cellStyle name="20% - Accent3 14 4" xfId="161"/>
    <cellStyle name="20% - Accent3 14 5" xfId="162"/>
    <cellStyle name="20% - Accent3 15" xfId="163"/>
    <cellStyle name="20% - Accent3 15 2" xfId="164"/>
    <cellStyle name="20% - Accent3 16" xfId="165"/>
    <cellStyle name="20% - Accent3 2" xfId="166"/>
    <cellStyle name="20% - Accent3 2 2" xfId="167"/>
    <cellStyle name="20% - Accent3 2 3" xfId="168"/>
    <cellStyle name="20% - Accent3 2 4" xfId="169"/>
    <cellStyle name="20% - Accent3 2 5" xfId="170"/>
    <cellStyle name="20% - Accent3 3" xfId="171"/>
    <cellStyle name="20% - Accent3 3 2" xfId="172"/>
    <cellStyle name="20% - Accent3 3 3" xfId="173"/>
    <cellStyle name="20% - Accent3 3 4" xfId="174"/>
    <cellStyle name="20% - Accent3 3 5" xfId="175"/>
    <cellStyle name="20% - Accent3 4" xfId="176"/>
    <cellStyle name="20% - Accent3 4 2" xfId="177"/>
    <cellStyle name="20% - Accent3 4 3" xfId="178"/>
    <cellStyle name="20% - Accent3 4 4" xfId="179"/>
    <cellStyle name="20% - Accent3 4 5" xfId="180"/>
    <cellStyle name="20% - Accent3 5" xfId="181"/>
    <cellStyle name="20% - Accent3 5 2" xfId="182"/>
    <cellStyle name="20% - Accent3 5 3" xfId="183"/>
    <cellStyle name="20% - Accent3 5 4" xfId="184"/>
    <cellStyle name="20% - Accent3 5 5" xfId="185"/>
    <cellStyle name="20% - Accent3 6" xfId="186"/>
    <cellStyle name="20% - Accent3 6 2" xfId="187"/>
    <cellStyle name="20% - Accent3 6 3" xfId="188"/>
    <cellStyle name="20% - Accent3 6 4" xfId="189"/>
    <cellStyle name="20% - Accent3 6 5" xfId="190"/>
    <cellStyle name="20% - Accent3 7" xfId="191"/>
    <cellStyle name="20% - Accent3 7 2" xfId="192"/>
    <cellStyle name="20% - Accent3 7 3" xfId="193"/>
    <cellStyle name="20% - Accent3 7 4" xfId="194"/>
    <cellStyle name="20% - Accent3 7 5" xfId="195"/>
    <cellStyle name="20% - Accent3 8" xfId="196"/>
    <cellStyle name="20% - Accent3 8 2" xfId="197"/>
    <cellStyle name="20% - Accent3 8 3" xfId="198"/>
    <cellStyle name="20% - Accent3 8 4" xfId="199"/>
    <cellStyle name="20% - Accent3 8 5" xfId="200"/>
    <cellStyle name="20% - Accent3 9" xfId="201"/>
    <cellStyle name="20% - Accent3 9 2" xfId="202"/>
    <cellStyle name="20% - Accent3 9 3" xfId="203"/>
    <cellStyle name="20% - Accent3 9 4" xfId="204"/>
    <cellStyle name="20% - Accent3 9 5" xfId="205"/>
    <cellStyle name="20% - Accent4 10" xfId="206"/>
    <cellStyle name="20% - Accent4 10 2" xfId="207"/>
    <cellStyle name="20% - Accent4 10 3" xfId="208"/>
    <cellStyle name="20% - Accent4 10 4" xfId="209"/>
    <cellStyle name="20% - Accent4 10 5" xfId="210"/>
    <cellStyle name="20% - Accent4 11" xfId="211"/>
    <cellStyle name="20% - Accent4 11 2" xfId="212"/>
    <cellStyle name="20% - Accent4 11 3" xfId="213"/>
    <cellStyle name="20% - Accent4 11 4" xfId="214"/>
    <cellStyle name="20% - Accent4 11 5" xfId="215"/>
    <cellStyle name="20% - Accent4 12" xfId="216"/>
    <cellStyle name="20% - Accent4 12 2" xfId="217"/>
    <cellStyle name="20% - Accent4 12 3" xfId="218"/>
    <cellStyle name="20% - Accent4 12 4" xfId="219"/>
    <cellStyle name="20% - Accent4 12 5" xfId="220"/>
    <cellStyle name="20% - Accent4 13" xfId="221"/>
    <cellStyle name="20% - Accent4 13 2" xfId="222"/>
    <cellStyle name="20% - Accent4 13 3" xfId="223"/>
    <cellStyle name="20% - Accent4 13 4" xfId="224"/>
    <cellStyle name="20% - Accent4 13 5" xfId="225"/>
    <cellStyle name="20% - Accent4 14" xfId="226"/>
    <cellStyle name="20% - Accent4 14 2" xfId="227"/>
    <cellStyle name="20% - Accent4 14 3" xfId="228"/>
    <cellStyle name="20% - Accent4 14 4" xfId="229"/>
    <cellStyle name="20% - Accent4 14 5" xfId="230"/>
    <cellStyle name="20% - Accent4 15" xfId="231"/>
    <cellStyle name="20% - Accent4 15 2" xfId="232"/>
    <cellStyle name="20% - Accent4 16" xfId="233"/>
    <cellStyle name="20% - Accent4 2" xfId="234"/>
    <cellStyle name="20% - Accent4 2 2" xfId="235"/>
    <cellStyle name="20% - Accent4 2 3" xfId="236"/>
    <cellStyle name="20% - Accent4 2 4" xfId="237"/>
    <cellStyle name="20% - Accent4 2 5" xfId="238"/>
    <cellStyle name="20% - Accent4 3" xfId="239"/>
    <cellStyle name="20% - Accent4 3 2" xfId="240"/>
    <cellStyle name="20% - Accent4 3 3" xfId="241"/>
    <cellStyle name="20% - Accent4 3 4" xfId="242"/>
    <cellStyle name="20% - Accent4 3 5" xfId="243"/>
    <cellStyle name="20% - Accent4 4" xfId="244"/>
    <cellStyle name="20% - Accent4 4 2" xfId="245"/>
    <cellStyle name="20% - Accent4 4 3" xfId="246"/>
    <cellStyle name="20% - Accent4 4 4" xfId="247"/>
    <cellStyle name="20% - Accent4 4 5" xfId="248"/>
    <cellStyle name="20% - Accent4 5" xfId="249"/>
    <cellStyle name="20% - Accent4 5 2" xfId="250"/>
    <cellStyle name="20% - Accent4 5 3" xfId="251"/>
    <cellStyle name="20% - Accent4 5 4" xfId="252"/>
    <cellStyle name="20% - Accent4 5 5" xfId="253"/>
    <cellStyle name="20% - Accent4 6" xfId="254"/>
    <cellStyle name="20% - Accent4 6 2" xfId="255"/>
    <cellStyle name="20% - Accent4 6 3" xfId="256"/>
    <cellStyle name="20% - Accent4 6 4" xfId="257"/>
    <cellStyle name="20% - Accent4 6 5" xfId="258"/>
    <cellStyle name="20% - Accent4 7" xfId="259"/>
    <cellStyle name="20% - Accent4 7 2" xfId="260"/>
    <cellStyle name="20% - Accent4 7 3" xfId="261"/>
    <cellStyle name="20% - Accent4 7 4" xfId="262"/>
    <cellStyle name="20% - Accent4 7 5" xfId="263"/>
    <cellStyle name="20% - Accent4 8" xfId="264"/>
    <cellStyle name="20% - Accent4 8 2" xfId="265"/>
    <cellStyle name="20% - Accent4 8 3" xfId="266"/>
    <cellStyle name="20% - Accent4 8 4" xfId="267"/>
    <cellStyle name="20% - Accent4 8 5" xfId="268"/>
    <cellStyle name="20% - Accent4 9" xfId="269"/>
    <cellStyle name="20% - Accent4 9 2" xfId="270"/>
    <cellStyle name="20% - Accent4 9 3" xfId="271"/>
    <cellStyle name="20% - Accent4 9 4" xfId="272"/>
    <cellStyle name="20% - Accent4 9 5" xfId="273"/>
    <cellStyle name="20% - Accent5 10" xfId="274"/>
    <cellStyle name="20% - Accent5 10 2" xfId="275"/>
    <cellStyle name="20% - Accent5 10 3" xfId="276"/>
    <cellStyle name="20% - Accent5 10 4" xfId="277"/>
    <cellStyle name="20% - Accent5 10 5" xfId="278"/>
    <cellStyle name="20% - Accent5 11" xfId="279"/>
    <cellStyle name="20% - Accent5 11 2" xfId="280"/>
    <cellStyle name="20% - Accent5 11 3" xfId="281"/>
    <cellStyle name="20% - Accent5 11 4" xfId="282"/>
    <cellStyle name="20% - Accent5 11 5" xfId="283"/>
    <cellStyle name="20% - Accent5 12" xfId="284"/>
    <cellStyle name="20% - Accent5 12 2" xfId="285"/>
    <cellStyle name="20% - Accent5 12 3" xfId="286"/>
    <cellStyle name="20% - Accent5 12 4" xfId="287"/>
    <cellStyle name="20% - Accent5 12 5" xfId="288"/>
    <cellStyle name="20% - Accent5 13" xfId="289"/>
    <cellStyle name="20% - Accent5 13 2" xfId="290"/>
    <cellStyle name="20% - Accent5 13 3" xfId="291"/>
    <cellStyle name="20% - Accent5 13 4" xfId="292"/>
    <cellStyle name="20% - Accent5 13 5" xfId="293"/>
    <cellStyle name="20% - Accent5 14" xfId="294"/>
    <cellStyle name="20% - Accent5 14 2" xfId="295"/>
    <cellStyle name="20% - Accent5 14 3" xfId="296"/>
    <cellStyle name="20% - Accent5 14 4" xfId="297"/>
    <cellStyle name="20% - Accent5 14 5" xfId="298"/>
    <cellStyle name="20% - Accent5 15" xfId="299"/>
    <cellStyle name="20% - Accent5 15 2" xfId="300"/>
    <cellStyle name="20% - Accent5 16" xfId="301"/>
    <cellStyle name="20% - Accent5 2" xfId="302"/>
    <cellStyle name="20% - Accent5 2 2" xfId="303"/>
    <cellStyle name="20% - Accent5 2 3" xfId="304"/>
    <cellStyle name="20% - Accent5 2 4" xfId="305"/>
    <cellStyle name="20% - Accent5 2 5" xfId="306"/>
    <cellStyle name="20% - Accent5 3" xfId="307"/>
    <cellStyle name="20% - Accent5 3 2" xfId="308"/>
    <cellStyle name="20% - Accent5 3 3" xfId="309"/>
    <cellStyle name="20% - Accent5 3 4" xfId="310"/>
    <cellStyle name="20% - Accent5 3 5" xfId="311"/>
    <cellStyle name="20% - Accent5 4" xfId="312"/>
    <cellStyle name="20% - Accent5 4 2" xfId="313"/>
    <cellStyle name="20% - Accent5 4 3" xfId="314"/>
    <cellStyle name="20% - Accent5 4 4" xfId="315"/>
    <cellStyle name="20% - Accent5 4 5" xfId="316"/>
    <cellStyle name="20% - Accent5 5" xfId="317"/>
    <cellStyle name="20% - Accent5 5 2" xfId="318"/>
    <cellStyle name="20% - Accent5 5 3" xfId="319"/>
    <cellStyle name="20% - Accent5 5 4" xfId="320"/>
    <cellStyle name="20% - Accent5 5 5" xfId="321"/>
    <cellStyle name="20% - Accent5 6" xfId="322"/>
    <cellStyle name="20% - Accent5 6 2" xfId="323"/>
    <cellStyle name="20% - Accent5 6 3" xfId="324"/>
    <cellStyle name="20% - Accent5 6 4" xfId="325"/>
    <cellStyle name="20% - Accent5 6 5" xfId="326"/>
    <cellStyle name="20% - Accent5 7" xfId="327"/>
    <cellStyle name="20% - Accent5 7 2" xfId="328"/>
    <cellStyle name="20% - Accent5 7 3" xfId="329"/>
    <cellStyle name="20% - Accent5 7 4" xfId="330"/>
    <cellStyle name="20% - Accent5 7 5" xfId="331"/>
    <cellStyle name="20% - Accent5 8" xfId="332"/>
    <cellStyle name="20% - Accent5 8 2" xfId="333"/>
    <cellStyle name="20% - Accent5 8 3" xfId="334"/>
    <cellStyle name="20% - Accent5 8 4" xfId="335"/>
    <cellStyle name="20% - Accent5 8 5" xfId="336"/>
    <cellStyle name="20% - Accent5 9" xfId="337"/>
    <cellStyle name="20% - Accent5 9 2" xfId="338"/>
    <cellStyle name="20% - Accent5 9 3" xfId="339"/>
    <cellStyle name="20% - Accent5 9 4" xfId="340"/>
    <cellStyle name="20% - Accent5 9 5" xfId="341"/>
    <cellStyle name="20% - Accent6 10" xfId="342"/>
    <cellStyle name="20% - Accent6 10 2" xfId="343"/>
    <cellStyle name="20% - Accent6 10 3" xfId="344"/>
    <cellStyle name="20% - Accent6 10 4" xfId="345"/>
    <cellStyle name="20% - Accent6 10 5" xfId="346"/>
    <cellStyle name="20% - Accent6 11" xfId="347"/>
    <cellStyle name="20% - Accent6 11 2" xfId="348"/>
    <cellStyle name="20% - Accent6 11 3" xfId="349"/>
    <cellStyle name="20% - Accent6 11 4" xfId="350"/>
    <cellStyle name="20% - Accent6 11 5" xfId="351"/>
    <cellStyle name="20% - Accent6 12" xfId="352"/>
    <cellStyle name="20% - Accent6 12 2" xfId="353"/>
    <cellStyle name="20% - Accent6 12 3" xfId="354"/>
    <cellStyle name="20% - Accent6 12 4" xfId="355"/>
    <cellStyle name="20% - Accent6 12 5" xfId="356"/>
    <cellStyle name="20% - Accent6 13" xfId="357"/>
    <cellStyle name="20% - Accent6 13 2" xfId="358"/>
    <cellStyle name="20% - Accent6 13 3" xfId="359"/>
    <cellStyle name="20% - Accent6 13 4" xfId="360"/>
    <cellStyle name="20% - Accent6 13 5" xfId="361"/>
    <cellStyle name="20% - Accent6 14" xfId="362"/>
    <cellStyle name="20% - Accent6 14 2" xfId="363"/>
    <cellStyle name="20% - Accent6 14 3" xfId="364"/>
    <cellStyle name="20% - Accent6 14 4" xfId="365"/>
    <cellStyle name="20% - Accent6 14 5" xfId="366"/>
    <cellStyle name="20% - Accent6 15" xfId="367"/>
    <cellStyle name="20% - Accent6 15 2" xfId="368"/>
    <cellStyle name="20% - Accent6 16" xfId="369"/>
    <cellStyle name="20% - Accent6 2" xfId="370"/>
    <cellStyle name="20% - Accent6 2 2" xfId="371"/>
    <cellStyle name="20% - Accent6 2 3" xfId="372"/>
    <cellStyle name="20% - Accent6 2 4" xfId="373"/>
    <cellStyle name="20% - Accent6 2 5" xfId="374"/>
    <cellStyle name="20% - Accent6 3" xfId="375"/>
    <cellStyle name="20% - Accent6 3 2" xfId="376"/>
    <cellStyle name="20% - Accent6 3 3" xfId="377"/>
    <cellStyle name="20% - Accent6 3 4" xfId="378"/>
    <cellStyle name="20% - Accent6 3 5" xfId="379"/>
    <cellStyle name="20% - Accent6 4" xfId="380"/>
    <cellStyle name="20% - Accent6 4 2" xfId="381"/>
    <cellStyle name="20% - Accent6 4 3" xfId="382"/>
    <cellStyle name="20% - Accent6 4 4" xfId="383"/>
    <cellStyle name="20% - Accent6 4 5" xfId="384"/>
    <cellStyle name="20% - Accent6 5" xfId="385"/>
    <cellStyle name="20% - Accent6 5 2" xfId="386"/>
    <cellStyle name="20% - Accent6 5 3" xfId="387"/>
    <cellStyle name="20% - Accent6 5 4" xfId="388"/>
    <cellStyle name="20% - Accent6 5 5" xfId="389"/>
    <cellStyle name="20% - Accent6 6" xfId="390"/>
    <cellStyle name="20% - Accent6 6 2" xfId="391"/>
    <cellStyle name="20% - Accent6 6 3" xfId="392"/>
    <cellStyle name="20% - Accent6 6 4" xfId="393"/>
    <cellStyle name="20% - Accent6 6 5" xfId="394"/>
    <cellStyle name="20% - Accent6 7" xfId="395"/>
    <cellStyle name="20% - Accent6 7 2" xfId="396"/>
    <cellStyle name="20% - Accent6 7 3" xfId="397"/>
    <cellStyle name="20% - Accent6 7 4" xfId="398"/>
    <cellStyle name="20% - Accent6 7 5" xfId="399"/>
    <cellStyle name="20% - Accent6 8" xfId="400"/>
    <cellStyle name="20% - Accent6 8 2" xfId="401"/>
    <cellStyle name="20% - Accent6 8 3" xfId="402"/>
    <cellStyle name="20% - Accent6 8 4" xfId="403"/>
    <cellStyle name="20% - Accent6 8 5" xfId="404"/>
    <cellStyle name="20% - Accent6 9" xfId="405"/>
    <cellStyle name="20% - Accent6 9 2" xfId="406"/>
    <cellStyle name="20% - Accent6 9 3" xfId="407"/>
    <cellStyle name="20% - Accent6 9 4" xfId="408"/>
    <cellStyle name="20% - Accent6 9 5" xfId="409"/>
    <cellStyle name="40% - Accent1 10" xfId="410"/>
    <cellStyle name="40% - Accent1 10 2" xfId="411"/>
    <cellStyle name="40% - Accent1 10 3" xfId="412"/>
    <cellStyle name="40% - Accent1 10 4" xfId="413"/>
    <cellStyle name="40% - Accent1 10 5" xfId="414"/>
    <cellStyle name="40% - Accent1 11" xfId="415"/>
    <cellStyle name="40% - Accent1 11 2" xfId="416"/>
    <cellStyle name="40% - Accent1 11 3" xfId="417"/>
    <cellStyle name="40% - Accent1 11 4" xfId="418"/>
    <cellStyle name="40% - Accent1 11 5" xfId="419"/>
    <cellStyle name="40% - Accent1 12" xfId="420"/>
    <cellStyle name="40% - Accent1 12 2" xfId="421"/>
    <cellStyle name="40% - Accent1 12 3" xfId="422"/>
    <cellStyle name="40% - Accent1 12 4" xfId="423"/>
    <cellStyle name="40% - Accent1 12 5" xfId="424"/>
    <cellStyle name="40% - Accent1 13" xfId="425"/>
    <cellStyle name="40% - Accent1 13 2" xfId="426"/>
    <cellStyle name="40% - Accent1 13 3" xfId="427"/>
    <cellStyle name="40% - Accent1 13 4" xfId="428"/>
    <cellStyle name="40% - Accent1 13 5" xfId="429"/>
    <cellStyle name="40% - Accent1 14" xfId="430"/>
    <cellStyle name="40% - Accent1 14 2" xfId="431"/>
    <cellStyle name="40% - Accent1 14 3" xfId="432"/>
    <cellStyle name="40% - Accent1 14 4" xfId="433"/>
    <cellStyle name="40% - Accent1 14 5" xfId="434"/>
    <cellStyle name="40% - Accent1 15" xfId="435"/>
    <cellStyle name="40% - Accent1 15 2" xfId="436"/>
    <cellStyle name="40% - Accent1 16" xfId="437"/>
    <cellStyle name="40% - Accent1 2" xfId="438"/>
    <cellStyle name="40% - Accent1 2 2" xfId="439"/>
    <cellStyle name="40% - Accent1 2 3" xfId="440"/>
    <cellStyle name="40% - Accent1 2 4" xfId="441"/>
    <cellStyle name="40% - Accent1 2 5" xfId="442"/>
    <cellStyle name="40% - Accent1 3" xfId="443"/>
    <cellStyle name="40% - Accent1 3 2" xfId="444"/>
    <cellStyle name="40% - Accent1 3 3" xfId="445"/>
    <cellStyle name="40% - Accent1 3 4" xfId="446"/>
    <cellStyle name="40% - Accent1 3 5" xfId="447"/>
    <cellStyle name="40% - Accent1 4" xfId="448"/>
    <cellStyle name="40% - Accent1 4 2" xfId="449"/>
    <cellStyle name="40% - Accent1 4 3" xfId="450"/>
    <cellStyle name="40% - Accent1 4 4" xfId="451"/>
    <cellStyle name="40% - Accent1 4 5" xfId="452"/>
    <cellStyle name="40% - Accent1 5" xfId="453"/>
    <cellStyle name="40% - Accent1 5 2" xfId="454"/>
    <cellStyle name="40% - Accent1 5 3" xfId="455"/>
    <cellStyle name="40% - Accent1 5 4" xfId="456"/>
    <cellStyle name="40% - Accent1 5 5" xfId="457"/>
    <cellStyle name="40% - Accent1 6" xfId="458"/>
    <cellStyle name="40% - Accent1 6 2" xfId="459"/>
    <cellStyle name="40% - Accent1 6 3" xfId="460"/>
    <cellStyle name="40% - Accent1 6 4" xfId="461"/>
    <cellStyle name="40% - Accent1 6 5" xfId="462"/>
    <cellStyle name="40% - Accent1 7" xfId="463"/>
    <cellStyle name="40% - Accent1 7 2" xfId="464"/>
    <cellStyle name="40% - Accent1 7 3" xfId="465"/>
    <cellStyle name="40% - Accent1 7 4" xfId="466"/>
    <cellStyle name="40% - Accent1 7 5" xfId="467"/>
    <cellStyle name="40% - Accent1 8" xfId="468"/>
    <cellStyle name="40% - Accent1 8 2" xfId="469"/>
    <cellStyle name="40% - Accent1 8 3" xfId="470"/>
    <cellStyle name="40% - Accent1 8 4" xfId="471"/>
    <cellStyle name="40% - Accent1 8 5" xfId="472"/>
    <cellStyle name="40% - Accent1 9" xfId="473"/>
    <cellStyle name="40% - Accent1 9 2" xfId="474"/>
    <cellStyle name="40% - Accent1 9 3" xfId="475"/>
    <cellStyle name="40% - Accent1 9 4" xfId="476"/>
    <cellStyle name="40% - Accent1 9 5" xfId="477"/>
    <cellStyle name="40% - Accent2 10" xfId="478"/>
    <cellStyle name="40% - Accent2 10 2" xfId="479"/>
    <cellStyle name="40% - Accent2 10 3" xfId="480"/>
    <cellStyle name="40% - Accent2 10 4" xfId="481"/>
    <cellStyle name="40% - Accent2 10 5" xfId="482"/>
    <cellStyle name="40% - Accent2 11" xfId="483"/>
    <cellStyle name="40% - Accent2 11 2" xfId="484"/>
    <cellStyle name="40% - Accent2 11 3" xfId="485"/>
    <cellStyle name="40% - Accent2 11 4" xfId="486"/>
    <cellStyle name="40% - Accent2 11 5" xfId="487"/>
    <cellStyle name="40% - Accent2 12" xfId="488"/>
    <cellStyle name="40% - Accent2 12 2" xfId="489"/>
    <cellStyle name="40% - Accent2 12 3" xfId="490"/>
    <cellStyle name="40% - Accent2 12 4" xfId="491"/>
    <cellStyle name="40% - Accent2 12 5" xfId="492"/>
    <cellStyle name="40% - Accent2 13" xfId="493"/>
    <cellStyle name="40% - Accent2 13 2" xfId="494"/>
    <cellStyle name="40% - Accent2 13 3" xfId="495"/>
    <cellStyle name="40% - Accent2 13 4" xfId="496"/>
    <cellStyle name="40% - Accent2 13 5" xfId="497"/>
    <cellStyle name="40% - Accent2 14" xfId="498"/>
    <cellStyle name="40% - Accent2 14 2" xfId="499"/>
    <cellStyle name="40% - Accent2 14 3" xfId="500"/>
    <cellStyle name="40% - Accent2 14 4" xfId="501"/>
    <cellStyle name="40% - Accent2 14 5" xfId="502"/>
    <cellStyle name="40% - Accent2 15" xfId="503"/>
    <cellStyle name="40% - Accent2 15 2" xfId="504"/>
    <cellStyle name="40% - Accent2 16" xfId="505"/>
    <cellStyle name="40% - Accent2 2" xfId="506"/>
    <cellStyle name="40% - Accent2 2 2" xfId="507"/>
    <cellStyle name="40% - Accent2 2 3" xfId="508"/>
    <cellStyle name="40% - Accent2 2 4" xfId="509"/>
    <cellStyle name="40% - Accent2 2 5" xfId="510"/>
    <cellStyle name="40% - Accent2 3" xfId="511"/>
    <cellStyle name="40% - Accent2 3 2" xfId="512"/>
    <cellStyle name="40% - Accent2 3 3" xfId="513"/>
    <cellStyle name="40% - Accent2 3 4" xfId="514"/>
    <cellStyle name="40% - Accent2 3 5" xfId="515"/>
    <cellStyle name="40% - Accent2 4" xfId="516"/>
    <cellStyle name="40% - Accent2 4 2" xfId="517"/>
    <cellStyle name="40% - Accent2 4 3" xfId="518"/>
    <cellStyle name="40% - Accent2 4 4" xfId="519"/>
    <cellStyle name="40% - Accent2 4 5" xfId="520"/>
    <cellStyle name="40% - Accent2 5" xfId="521"/>
    <cellStyle name="40% - Accent2 5 2" xfId="522"/>
    <cellStyle name="40% - Accent2 5 3" xfId="523"/>
    <cellStyle name="40% - Accent2 5 4" xfId="524"/>
    <cellStyle name="40% - Accent2 5 5" xfId="525"/>
    <cellStyle name="40% - Accent2 6" xfId="526"/>
    <cellStyle name="40% - Accent2 6 2" xfId="527"/>
    <cellStyle name="40% - Accent2 6 3" xfId="528"/>
    <cellStyle name="40% - Accent2 6 4" xfId="529"/>
    <cellStyle name="40% - Accent2 6 5" xfId="530"/>
    <cellStyle name="40% - Accent2 7" xfId="531"/>
    <cellStyle name="40% - Accent2 7 2" xfId="532"/>
    <cellStyle name="40% - Accent2 7 3" xfId="533"/>
    <cellStyle name="40% - Accent2 7 4" xfId="534"/>
    <cellStyle name="40% - Accent2 7 5" xfId="535"/>
    <cellStyle name="40% - Accent2 8" xfId="536"/>
    <cellStyle name="40% - Accent2 8 2" xfId="537"/>
    <cellStyle name="40% - Accent2 8 3" xfId="538"/>
    <cellStyle name="40% - Accent2 8 4" xfId="539"/>
    <cellStyle name="40% - Accent2 8 5" xfId="540"/>
    <cellStyle name="40% - Accent2 9" xfId="541"/>
    <cellStyle name="40% - Accent2 9 2" xfId="542"/>
    <cellStyle name="40% - Accent2 9 3" xfId="543"/>
    <cellStyle name="40% - Accent2 9 4" xfId="544"/>
    <cellStyle name="40% - Accent2 9 5" xfId="545"/>
    <cellStyle name="40% - Accent3 10" xfId="546"/>
    <cellStyle name="40% - Accent3 10 2" xfId="547"/>
    <cellStyle name="40% - Accent3 10 3" xfId="548"/>
    <cellStyle name="40% - Accent3 10 4" xfId="549"/>
    <cellStyle name="40% - Accent3 10 5" xfId="550"/>
    <cellStyle name="40% - Accent3 11" xfId="551"/>
    <cellStyle name="40% - Accent3 11 2" xfId="552"/>
    <cellStyle name="40% - Accent3 11 3" xfId="553"/>
    <cellStyle name="40% - Accent3 11 4" xfId="554"/>
    <cellStyle name="40% - Accent3 11 5" xfId="555"/>
    <cellStyle name="40% - Accent3 12" xfId="556"/>
    <cellStyle name="40% - Accent3 12 2" xfId="557"/>
    <cellStyle name="40% - Accent3 12 3" xfId="558"/>
    <cellStyle name="40% - Accent3 12 4" xfId="559"/>
    <cellStyle name="40% - Accent3 12 5" xfId="560"/>
    <cellStyle name="40% - Accent3 13" xfId="561"/>
    <cellStyle name="40% - Accent3 13 2" xfId="562"/>
    <cellStyle name="40% - Accent3 13 3" xfId="563"/>
    <cellStyle name="40% - Accent3 13 4" xfId="564"/>
    <cellStyle name="40% - Accent3 13 5" xfId="565"/>
    <cellStyle name="40% - Accent3 14" xfId="566"/>
    <cellStyle name="40% - Accent3 14 2" xfId="567"/>
    <cellStyle name="40% - Accent3 14 3" xfId="568"/>
    <cellStyle name="40% - Accent3 14 4" xfId="569"/>
    <cellStyle name="40% - Accent3 14 5" xfId="570"/>
    <cellStyle name="40% - Accent3 15" xfId="571"/>
    <cellStyle name="40% - Accent3 15 2" xfId="572"/>
    <cellStyle name="40% - Accent3 16" xfId="573"/>
    <cellStyle name="40% - Accent3 2" xfId="574"/>
    <cellStyle name="40% - Accent3 2 2" xfId="575"/>
    <cellStyle name="40% - Accent3 2 3" xfId="576"/>
    <cellStyle name="40% - Accent3 2 4" xfId="577"/>
    <cellStyle name="40% - Accent3 2 5" xfId="578"/>
    <cellStyle name="40% - Accent3 3" xfId="579"/>
    <cellStyle name="40% - Accent3 3 2" xfId="580"/>
    <cellStyle name="40% - Accent3 3 3" xfId="581"/>
    <cellStyle name="40% - Accent3 3 4" xfId="582"/>
    <cellStyle name="40% - Accent3 3 5" xfId="583"/>
    <cellStyle name="40% - Accent3 4" xfId="584"/>
    <cellStyle name="40% - Accent3 4 2" xfId="585"/>
    <cellStyle name="40% - Accent3 4 3" xfId="586"/>
    <cellStyle name="40% - Accent3 4 4" xfId="587"/>
    <cellStyle name="40% - Accent3 4 5" xfId="588"/>
    <cellStyle name="40% - Accent3 5" xfId="589"/>
    <cellStyle name="40% - Accent3 5 2" xfId="590"/>
    <cellStyle name="40% - Accent3 5 3" xfId="591"/>
    <cellStyle name="40% - Accent3 5 4" xfId="592"/>
    <cellStyle name="40% - Accent3 5 5" xfId="593"/>
    <cellStyle name="40% - Accent3 6" xfId="594"/>
    <cellStyle name="40% - Accent3 6 2" xfId="595"/>
    <cellStyle name="40% - Accent3 6 3" xfId="596"/>
    <cellStyle name="40% - Accent3 6 4" xfId="597"/>
    <cellStyle name="40% - Accent3 6 5" xfId="598"/>
    <cellStyle name="40% - Accent3 7" xfId="599"/>
    <cellStyle name="40% - Accent3 7 2" xfId="600"/>
    <cellStyle name="40% - Accent3 7 3" xfId="601"/>
    <cellStyle name="40% - Accent3 7 4" xfId="602"/>
    <cellStyle name="40% - Accent3 7 5" xfId="603"/>
    <cellStyle name="40% - Accent3 8" xfId="604"/>
    <cellStyle name="40% - Accent3 8 2" xfId="605"/>
    <cellStyle name="40% - Accent3 8 3" xfId="606"/>
    <cellStyle name="40% - Accent3 8 4" xfId="607"/>
    <cellStyle name="40% - Accent3 8 5" xfId="608"/>
    <cellStyle name="40% - Accent3 9" xfId="609"/>
    <cellStyle name="40% - Accent3 9 2" xfId="610"/>
    <cellStyle name="40% - Accent3 9 3" xfId="611"/>
    <cellStyle name="40% - Accent3 9 4" xfId="612"/>
    <cellStyle name="40% - Accent3 9 5" xfId="613"/>
    <cellStyle name="40% - Accent4 10" xfId="614"/>
    <cellStyle name="40% - Accent4 10 2" xfId="615"/>
    <cellStyle name="40% - Accent4 10 3" xfId="616"/>
    <cellStyle name="40% - Accent4 10 4" xfId="617"/>
    <cellStyle name="40% - Accent4 10 5" xfId="618"/>
    <cellStyle name="40% - Accent4 11" xfId="619"/>
    <cellStyle name="40% - Accent4 11 2" xfId="620"/>
    <cellStyle name="40% - Accent4 11 3" xfId="621"/>
    <cellStyle name="40% - Accent4 11 4" xfId="622"/>
    <cellStyle name="40% - Accent4 11 5" xfId="623"/>
    <cellStyle name="40% - Accent4 12" xfId="624"/>
    <cellStyle name="40% - Accent4 12 2" xfId="625"/>
    <cellStyle name="40% - Accent4 12 3" xfId="626"/>
    <cellStyle name="40% - Accent4 12 4" xfId="627"/>
    <cellStyle name="40% - Accent4 12 5" xfId="628"/>
    <cellStyle name="40% - Accent4 13" xfId="629"/>
    <cellStyle name="40% - Accent4 13 2" xfId="630"/>
    <cellStyle name="40% - Accent4 13 3" xfId="631"/>
    <cellStyle name="40% - Accent4 13 4" xfId="632"/>
    <cellStyle name="40% - Accent4 13 5" xfId="633"/>
    <cellStyle name="40% - Accent4 14" xfId="634"/>
    <cellStyle name="40% - Accent4 14 2" xfId="635"/>
    <cellStyle name="40% - Accent4 14 3" xfId="636"/>
    <cellStyle name="40% - Accent4 14 4" xfId="637"/>
    <cellStyle name="40% - Accent4 14 5" xfId="638"/>
    <cellStyle name="40% - Accent4 15" xfId="639"/>
    <cellStyle name="40% - Accent4 15 2" xfId="640"/>
    <cellStyle name="40% - Accent4 16" xfId="641"/>
    <cellStyle name="40% - Accent4 2" xfId="642"/>
    <cellStyle name="40% - Accent4 2 2" xfId="643"/>
    <cellStyle name="40% - Accent4 2 3" xfId="644"/>
    <cellStyle name="40% - Accent4 2 4" xfId="645"/>
    <cellStyle name="40% - Accent4 2 5" xfId="646"/>
    <cellStyle name="40% - Accent4 3" xfId="647"/>
    <cellStyle name="40% - Accent4 3 2" xfId="648"/>
    <cellStyle name="40% - Accent4 3 3" xfId="649"/>
    <cellStyle name="40% - Accent4 3 4" xfId="650"/>
    <cellStyle name="40% - Accent4 3 5" xfId="651"/>
    <cellStyle name="40% - Accent4 4" xfId="652"/>
    <cellStyle name="40% - Accent4 4 2" xfId="653"/>
    <cellStyle name="40% - Accent4 4 3" xfId="654"/>
    <cellStyle name="40% - Accent4 4 4" xfId="655"/>
    <cellStyle name="40% - Accent4 4 5" xfId="656"/>
    <cellStyle name="40% - Accent4 5" xfId="657"/>
    <cellStyle name="40% - Accent4 5 2" xfId="658"/>
    <cellStyle name="40% - Accent4 5 3" xfId="659"/>
    <cellStyle name="40% - Accent4 5 4" xfId="660"/>
    <cellStyle name="40% - Accent4 5 5" xfId="661"/>
    <cellStyle name="40% - Accent4 6" xfId="662"/>
    <cellStyle name="40% - Accent4 6 2" xfId="663"/>
    <cellStyle name="40% - Accent4 6 3" xfId="664"/>
    <cellStyle name="40% - Accent4 6 4" xfId="665"/>
    <cellStyle name="40% - Accent4 6 5" xfId="666"/>
    <cellStyle name="40% - Accent4 7" xfId="667"/>
    <cellStyle name="40% - Accent4 7 2" xfId="668"/>
    <cellStyle name="40% - Accent4 7 3" xfId="669"/>
    <cellStyle name="40% - Accent4 7 4" xfId="670"/>
    <cellStyle name="40% - Accent4 7 5" xfId="671"/>
    <cellStyle name="40% - Accent4 8" xfId="672"/>
    <cellStyle name="40% - Accent4 8 2" xfId="673"/>
    <cellStyle name="40% - Accent4 8 3" xfId="674"/>
    <cellStyle name="40% - Accent4 8 4" xfId="675"/>
    <cellStyle name="40% - Accent4 8 5" xfId="676"/>
    <cellStyle name="40% - Accent4 9" xfId="677"/>
    <cellStyle name="40% - Accent4 9 2" xfId="678"/>
    <cellStyle name="40% - Accent4 9 3" xfId="679"/>
    <cellStyle name="40% - Accent4 9 4" xfId="680"/>
    <cellStyle name="40% - Accent4 9 5" xfId="681"/>
    <cellStyle name="40% - Accent5 10" xfId="682"/>
    <cellStyle name="40% - Accent5 10 2" xfId="683"/>
    <cellStyle name="40% - Accent5 10 3" xfId="684"/>
    <cellStyle name="40% - Accent5 10 4" xfId="685"/>
    <cellStyle name="40% - Accent5 10 5" xfId="686"/>
    <cellStyle name="40% - Accent5 11" xfId="687"/>
    <cellStyle name="40% - Accent5 11 2" xfId="688"/>
    <cellStyle name="40% - Accent5 11 3" xfId="689"/>
    <cellStyle name="40% - Accent5 11 4" xfId="690"/>
    <cellStyle name="40% - Accent5 11 5" xfId="691"/>
    <cellStyle name="40% - Accent5 12" xfId="692"/>
    <cellStyle name="40% - Accent5 12 2" xfId="693"/>
    <cellStyle name="40% - Accent5 12 3" xfId="694"/>
    <cellStyle name="40% - Accent5 12 4" xfId="695"/>
    <cellStyle name="40% - Accent5 12 5" xfId="696"/>
    <cellStyle name="40% - Accent5 13" xfId="697"/>
    <cellStyle name="40% - Accent5 13 2" xfId="698"/>
    <cellStyle name="40% - Accent5 13 3" xfId="699"/>
    <cellStyle name="40% - Accent5 13 4" xfId="700"/>
    <cellStyle name="40% - Accent5 13 5" xfId="701"/>
    <cellStyle name="40% - Accent5 14" xfId="702"/>
    <cellStyle name="40% - Accent5 14 2" xfId="703"/>
    <cellStyle name="40% - Accent5 14 3" xfId="704"/>
    <cellStyle name="40% - Accent5 14 4" xfId="705"/>
    <cellStyle name="40% - Accent5 14 5" xfId="706"/>
    <cellStyle name="40% - Accent5 15" xfId="707"/>
    <cellStyle name="40% - Accent5 15 2" xfId="708"/>
    <cellStyle name="40% - Accent5 16" xfId="709"/>
    <cellStyle name="40% - Accent5 2" xfId="710"/>
    <cellStyle name="40% - Accent5 2 2" xfId="711"/>
    <cellStyle name="40% - Accent5 2 3" xfId="712"/>
    <cellStyle name="40% - Accent5 2 4" xfId="713"/>
    <cellStyle name="40% - Accent5 2 5" xfId="714"/>
    <cellStyle name="40% - Accent5 3" xfId="715"/>
    <cellStyle name="40% - Accent5 3 2" xfId="716"/>
    <cellStyle name="40% - Accent5 3 3" xfId="717"/>
    <cellStyle name="40% - Accent5 3 4" xfId="718"/>
    <cellStyle name="40% - Accent5 3 5" xfId="719"/>
    <cellStyle name="40% - Accent5 4" xfId="720"/>
    <cellStyle name="40% - Accent5 4 2" xfId="721"/>
    <cellStyle name="40% - Accent5 4 3" xfId="722"/>
    <cellStyle name="40% - Accent5 4 4" xfId="723"/>
    <cellStyle name="40% - Accent5 4 5" xfId="724"/>
    <cellStyle name="40% - Accent5 5" xfId="725"/>
    <cellStyle name="40% - Accent5 5 2" xfId="726"/>
    <cellStyle name="40% - Accent5 5 3" xfId="727"/>
    <cellStyle name="40% - Accent5 5 4" xfId="728"/>
    <cellStyle name="40% - Accent5 5 5" xfId="729"/>
    <cellStyle name="40% - Accent5 6" xfId="730"/>
    <cellStyle name="40% - Accent5 6 2" xfId="731"/>
    <cellStyle name="40% - Accent5 6 3" xfId="732"/>
    <cellStyle name="40% - Accent5 6 4" xfId="733"/>
    <cellStyle name="40% - Accent5 6 5" xfId="734"/>
    <cellStyle name="40% - Accent5 7" xfId="735"/>
    <cellStyle name="40% - Accent5 7 2" xfId="736"/>
    <cellStyle name="40% - Accent5 7 3" xfId="737"/>
    <cellStyle name="40% - Accent5 7 4" xfId="738"/>
    <cellStyle name="40% - Accent5 7 5" xfId="739"/>
    <cellStyle name="40% - Accent5 8" xfId="740"/>
    <cellStyle name="40% - Accent5 8 2" xfId="741"/>
    <cellStyle name="40% - Accent5 8 3" xfId="742"/>
    <cellStyle name="40% - Accent5 8 4" xfId="743"/>
    <cellStyle name="40% - Accent5 8 5" xfId="744"/>
    <cellStyle name="40% - Accent5 9" xfId="745"/>
    <cellStyle name="40% - Accent5 9 2" xfId="746"/>
    <cellStyle name="40% - Accent5 9 3" xfId="747"/>
    <cellStyle name="40% - Accent5 9 4" xfId="748"/>
    <cellStyle name="40% - Accent5 9 5" xfId="749"/>
    <cellStyle name="40% - Accent6 10" xfId="750"/>
    <cellStyle name="40% - Accent6 10 2" xfId="751"/>
    <cellStyle name="40% - Accent6 10 3" xfId="752"/>
    <cellStyle name="40% - Accent6 10 4" xfId="753"/>
    <cellStyle name="40% - Accent6 10 5" xfId="754"/>
    <cellStyle name="40% - Accent6 11" xfId="755"/>
    <cellStyle name="40% - Accent6 11 2" xfId="756"/>
    <cellStyle name="40% - Accent6 11 3" xfId="757"/>
    <cellStyle name="40% - Accent6 11 4" xfId="758"/>
    <cellStyle name="40% - Accent6 11 5" xfId="759"/>
    <cellStyle name="40% - Accent6 12" xfId="760"/>
    <cellStyle name="40% - Accent6 12 2" xfId="761"/>
    <cellStyle name="40% - Accent6 12 3" xfId="762"/>
    <cellStyle name="40% - Accent6 12 4" xfId="763"/>
    <cellStyle name="40% - Accent6 12 5" xfId="764"/>
    <cellStyle name="40% - Accent6 13" xfId="765"/>
    <cellStyle name="40% - Accent6 13 2" xfId="766"/>
    <cellStyle name="40% - Accent6 13 3" xfId="767"/>
    <cellStyle name="40% - Accent6 13 4" xfId="768"/>
    <cellStyle name="40% - Accent6 13 5" xfId="769"/>
    <cellStyle name="40% - Accent6 14" xfId="770"/>
    <cellStyle name="40% - Accent6 14 2" xfId="771"/>
    <cellStyle name="40% - Accent6 14 3" xfId="772"/>
    <cellStyle name="40% - Accent6 14 4" xfId="773"/>
    <cellStyle name="40% - Accent6 14 5" xfId="774"/>
    <cellStyle name="40% - Accent6 15" xfId="775"/>
    <cellStyle name="40% - Accent6 15 2" xfId="776"/>
    <cellStyle name="40% - Accent6 16" xfId="777"/>
    <cellStyle name="40% - Accent6 2" xfId="778"/>
    <cellStyle name="40% - Accent6 2 2" xfId="779"/>
    <cellStyle name="40% - Accent6 2 3" xfId="780"/>
    <cellStyle name="40% - Accent6 2 4" xfId="781"/>
    <cellStyle name="40% - Accent6 2 5" xfId="782"/>
    <cellStyle name="40% - Accent6 3" xfId="783"/>
    <cellStyle name="40% - Accent6 3 2" xfId="784"/>
    <cellStyle name="40% - Accent6 3 3" xfId="785"/>
    <cellStyle name="40% - Accent6 3 4" xfId="786"/>
    <cellStyle name="40% - Accent6 3 5" xfId="787"/>
    <cellStyle name="40% - Accent6 4" xfId="788"/>
    <cellStyle name="40% - Accent6 4 2" xfId="789"/>
    <cellStyle name="40% - Accent6 4 3" xfId="790"/>
    <cellStyle name="40% - Accent6 4 4" xfId="791"/>
    <cellStyle name="40% - Accent6 4 5" xfId="792"/>
    <cellStyle name="40% - Accent6 5" xfId="793"/>
    <cellStyle name="40% - Accent6 5 2" xfId="794"/>
    <cellStyle name="40% - Accent6 5 3" xfId="795"/>
    <cellStyle name="40% - Accent6 5 4" xfId="796"/>
    <cellStyle name="40% - Accent6 5 5" xfId="797"/>
    <cellStyle name="40% - Accent6 6" xfId="798"/>
    <cellStyle name="40% - Accent6 6 2" xfId="799"/>
    <cellStyle name="40% - Accent6 6 3" xfId="800"/>
    <cellStyle name="40% - Accent6 6 4" xfId="801"/>
    <cellStyle name="40% - Accent6 6 5" xfId="802"/>
    <cellStyle name="40% - Accent6 7" xfId="803"/>
    <cellStyle name="40% - Accent6 7 2" xfId="804"/>
    <cellStyle name="40% - Accent6 7 3" xfId="805"/>
    <cellStyle name="40% - Accent6 7 4" xfId="806"/>
    <cellStyle name="40% - Accent6 7 5" xfId="807"/>
    <cellStyle name="40% - Accent6 8" xfId="808"/>
    <cellStyle name="40% - Accent6 8 2" xfId="809"/>
    <cellStyle name="40% - Accent6 8 3" xfId="810"/>
    <cellStyle name="40% - Accent6 8 4" xfId="811"/>
    <cellStyle name="40% - Accent6 8 5" xfId="812"/>
    <cellStyle name="40% - Accent6 9" xfId="813"/>
    <cellStyle name="40% - Accent6 9 2" xfId="814"/>
    <cellStyle name="40% - Accent6 9 3" xfId="815"/>
    <cellStyle name="40% - Accent6 9 4" xfId="816"/>
    <cellStyle name="40% - Accent6 9 5" xfId="817"/>
    <cellStyle name="60% - Accent1 10" xfId="818"/>
    <cellStyle name="60% - Accent1 10 2" xfId="819"/>
    <cellStyle name="60% - Accent1 10 3" xfId="820"/>
    <cellStyle name="60% - Accent1 10 4" xfId="821"/>
    <cellStyle name="60% - Accent1 10 5" xfId="822"/>
    <cellStyle name="60% - Accent1 11" xfId="823"/>
    <cellStyle name="60% - Accent1 11 2" xfId="824"/>
    <cellStyle name="60% - Accent1 11 3" xfId="825"/>
    <cellStyle name="60% - Accent1 11 4" xfId="826"/>
    <cellStyle name="60% - Accent1 11 5" xfId="827"/>
    <cellStyle name="60% - Accent1 12" xfId="828"/>
    <cellStyle name="60% - Accent1 12 2" xfId="829"/>
    <cellStyle name="60% - Accent1 12 3" xfId="830"/>
    <cellStyle name="60% - Accent1 12 4" xfId="831"/>
    <cellStyle name="60% - Accent1 12 5" xfId="832"/>
    <cellStyle name="60% - Accent1 13" xfId="833"/>
    <cellStyle name="60% - Accent1 13 2" xfId="834"/>
    <cellStyle name="60% - Accent1 13 3" xfId="835"/>
    <cellStyle name="60% - Accent1 13 4" xfId="836"/>
    <cellStyle name="60% - Accent1 13 5" xfId="837"/>
    <cellStyle name="60% - Accent1 14" xfId="838"/>
    <cellStyle name="60% - Accent1 14 2" xfId="839"/>
    <cellStyle name="60% - Accent1 14 3" xfId="840"/>
    <cellStyle name="60% - Accent1 14 4" xfId="841"/>
    <cellStyle name="60% - Accent1 14 5" xfId="842"/>
    <cellStyle name="60% - Accent1 15" xfId="843"/>
    <cellStyle name="60% - Accent1 16" xfId="844"/>
    <cellStyle name="60% - Accent1 17" xfId="845"/>
    <cellStyle name="60% - Accent1 18" xfId="846"/>
    <cellStyle name="60% - Accent1 18 2" xfId="847"/>
    <cellStyle name="60% - Accent1 19" xfId="848"/>
    <cellStyle name="60% - Accent1 2" xfId="849"/>
    <cellStyle name="60% - Accent1 2 2" xfId="850"/>
    <cellStyle name="60% - Accent1 2 3" xfId="851"/>
    <cellStyle name="60% - Accent1 2 4" xfId="852"/>
    <cellStyle name="60% - Accent1 2 5" xfId="853"/>
    <cellStyle name="60% - Accent1 3" xfId="854"/>
    <cellStyle name="60% - Accent1 3 2" xfId="855"/>
    <cellStyle name="60% - Accent1 3 3" xfId="856"/>
    <cellStyle name="60% - Accent1 3 4" xfId="857"/>
    <cellStyle name="60% - Accent1 3 5" xfId="858"/>
    <cellStyle name="60% - Accent1 4" xfId="859"/>
    <cellStyle name="60% - Accent1 4 2" xfId="860"/>
    <cellStyle name="60% - Accent1 4 3" xfId="861"/>
    <cellStyle name="60% - Accent1 4 4" xfId="862"/>
    <cellStyle name="60% - Accent1 4 5" xfId="863"/>
    <cellStyle name="60% - Accent1 5" xfId="864"/>
    <cellStyle name="60% - Accent1 5 2" xfId="865"/>
    <cellStyle name="60% - Accent1 5 3" xfId="866"/>
    <cellStyle name="60% - Accent1 5 4" xfId="867"/>
    <cellStyle name="60% - Accent1 5 5" xfId="868"/>
    <cellStyle name="60% - Accent1 6" xfId="869"/>
    <cellStyle name="60% - Accent1 6 2" xfId="870"/>
    <cellStyle name="60% - Accent1 6 3" xfId="871"/>
    <cellStyle name="60% - Accent1 6 4" xfId="872"/>
    <cellStyle name="60% - Accent1 6 5" xfId="873"/>
    <cellStyle name="60% - Accent1 7" xfId="874"/>
    <cellStyle name="60% - Accent1 7 2" xfId="875"/>
    <cellStyle name="60% - Accent1 7 3" xfId="876"/>
    <cellStyle name="60% - Accent1 7 4" xfId="877"/>
    <cellStyle name="60% - Accent1 7 5" xfId="878"/>
    <cellStyle name="60% - Accent1 8" xfId="879"/>
    <cellStyle name="60% - Accent1 8 2" xfId="880"/>
    <cellStyle name="60% - Accent1 8 3" xfId="881"/>
    <cellStyle name="60% - Accent1 8 4" xfId="882"/>
    <cellStyle name="60% - Accent1 8 5" xfId="883"/>
    <cellStyle name="60% - Accent1 9" xfId="884"/>
    <cellStyle name="60% - Accent1 9 2" xfId="885"/>
    <cellStyle name="60% - Accent1 9 3" xfId="886"/>
    <cellStyle name="60% - Accent1 9 4" xfId="887"/>
    <cellStyle name="60% - Accent1 9 5" xfId="888"/>
    <cellStyle name="60% - Accent2 10" xfId="889"/>
    <cellStyle name="60% - Accent2 10 2" xfId="890"/>
    <cellStyle name="60% - Accent2 10 3" xfId="891"/>
    <cellStyle name="60% - Accent2 10 4" xfId="892"/>
    <cellStyle name="60% - Accent2 10 5" xfId="893"/>
    <cellStyle name="60% - Accent2 11" xfId="894"/>
    <cellStyle name="60% - Accent2 11 2" xfId="895"/>
    <cellStyle name="60% - Accent2 11 3" xfId="896"/>
    <cellStyle name="60% - Accent2 11 4" xfId="897"/>
    <cellStyle name="60% - Accent2 11 5" xfId="898"/>
    <cellStyle name="60% - Accent2 12" xfId="899"/>
    <cellStyle name="60% - Accent2 12 2" xfId="900"/>
    <cellStyle name="60% - Accent2 12 3" xfId="901"/>
    <cellStyle name="60% - Accent2 12 4" xfId="902"/>
    <cellStyle name="60% - Accent2 12 5" xfId="903"/>
    <cellStyle name="60% - Accent2 13" xfId="904"/>
    <cellStyle name="60% - Accent2 13 2" xfId="905"/>
    <cellStyle name="60% - Accent2 13 3" xfId="906"/>
    <cellStyle name="60% - Accent2 13 4" xfId="907"/>
    <cellStyle name="60% - Accent2 13 5" xfId="908"/>
    <cellStyle name="60% - Accent2 14" xfId="909"/>
    <cellStyle name="60% - Accent2 14 2" xfId="910"/>
    <cellStyle name="60% - Accent2 14 3" xfId="911"/>
    <cellStyle name="60% - Accent2 14 4" xfId="912"/>
    <cellStyle name="60% - Accent2 14 5" xfId="913"/>
    <cellStyle name="60% - Accent2 15" xfId="914"/>
    <cellStyle name="60% - Accent2 16" xfId="915"/>
    <cellStyle name="60% - Accent2 17" xfId="916"/>
    <cellStyle name="60% - Accent2 18" xfId="917"/>
    <cellStyle name="60% - Accent2 18 2" xfId="918"/>
    <cellStyle name="60% - Accent2 19" xfId="919"/>
    <cellStyle name="60% - Accent2 2" xfId="920"/>
    <cellStyle name="60% - Accent2 2 2" xfId="921"/>
    <cellStyle name="60% - Accent2 2 3" xfId="922"/>
    <cellStyle name="60% - Accent2 2 4" xfId="923"/>
    <cellStyle name="60% - Accent2 2 5" xfId="924"/>
    <cellStyle name="60% - Accent2 3" xfId="925"/>
    <cellStyle name="60% - Accent2 3 2" xfId="926"/>
    <cellStyle name="60% - Accent2 3 3" xfId="927"/>
    <cellStyle name="60% - Accent2 3 4" xfId="928"/>
    <cellStyle name="60% - Accent2 3 5" xfId="929"/>
    <cellStyle name="60% - Accent2 4" xfId="930"/>
    <cellStyle name="60% - Accent2 4 2" xfId="931"/>
    <cellStyle name="60% - Accent2 4 3" xfId="932"/>
    <cellStyle name="60% - Accent2 4 4" xfId="933"/>
    <cellStyle name="60% - Accent2 4 5" xfId="934"/>
    <cellStyle name="60% - Accent2 5" xfId="935"/>
    <cellStyle name="60% - Accent2 5 2" xfId="936"/>
    <cellStyle name="60% - Accent2 5 3" xfId="937"/>
    <cellStyle name="60% - Accent2 5 4" xfId="938"/>
    <cellStyle name="60% - Accent2 5 5" xfId="939"/>
    <cellStyle name="60% - Accent2 6" xfId="940"/>
    <cellStyle name="60% - Accent2 6 2" xfId="941"/>
    <cellStyle name="60% - Accent2 6 3" xfId="942"/>
    <cellStyle name="60% - Accent2 6 4" xfId="943"/>
    <cellStyle name="60% - Accent2 6 5" xfId="944"/>
    <cellStyle name="60% - Accent2 7" xfId="945"/>
    <cellStyle name="60% - Accent2 7 2" xfId="946"/>
    <cellStyle name="60% - Accent2 7 3" xfId="947"/>
    <cellStyle name="60% - Accent2 7 4" xfId="948"/>
    <cellStyle name="60% - Accent2 7 5" xfId="949"/>
    <cellStyle name="60% - Accent2 8" xfId="950"/>
    <cellStyle name="60% - Accent2 8 2" xfId="951"/>
    <cellStyle name="60% - Accent2 8 3" xfId="952"/>
    <cellStyle name="60% - Accent2 8 4" xfId="953"/>
    <cellStyle name="60% - Accent2 8 5" xfId="954"/>
    <cellStyle name="60% - Accent2 9" xfId="955"/>
    <cellStyle name="60% - Accent2 9 2" xfId="956"/>
    <cellStyle name="60% - Accent2 9 3" xfId="957"/>
    <cellStyle name="60% - Accent2 9 4" xfId="958"/>
    <cellStyle name="60% - Accent2 9 5" xfId="959"/>
    <cellStyle name="60% - Accent3 10" xfId="960"/>
    <cellStyle name="60% - Accent3 10 2" xfId="961"/>
    <cellStyle name="60% - Accent3 10 3" xfId="962"/>
    <cellStyle name="60% - Accent3 10 4" xfId="963"/>
    <cellStyle name="60% - Accent3 10 5" xfId="964"/>
    <cellStyle name="60% - Accent3 11" xfId="965"/>
    <cellStyle name="60% - Accent3 11 2" xfId="966"/>
    <cellStyle name="60% - Accent3 11 3" xfId="967"/>
    <cellStyle name="60% - Accent3 11 4" xfId="968"/>
    <cellStyle name="60% - Accent3 11 5" xfId="969"/>
    <cellStyle name="60% - Accent3 12" xfId="970"/>
    <cellStyle name="60% - Accent3 12 2" xfId="971"/>
    <cellStyle name="60% - Accent3 12 3" xfId="972"/>
    <cellStyle name="60% - Accent3 12 4" xfId="973"/>
    <cellStyle name="60% - Accent3 12 5" xfId="974"/>
    <cellStyle name="60% - Accent3 13" xfId="975"/>
    <cellStyle name="60% - Accent3 13 2" xfId="976"/>
    <cellStyle name="60% - Accent3 13 3" xfId="977"/>
    <cellStyle name="60% - Accent3 13 4" xfId="978"/>
    <cellStyle name="60% - Accent3 13 5" xfId="979"/>
    <cellStyle name="60% - Accent3 14" xfId="980"/>
    <cellStyle name="60% - Accent3 14 2" xfId="981"/>
    <cellStyle name="60% - Accent3 14 3" xfId="982"/>
    <cellStyle name="60% - Accent3 14 4" xfId="983"/>
    <cellStyle name="60% - Accent3 14 5" xfId="984"/>
    <cellStyle name="60% - Accent3 15" xfId="985"/>
    <cellStyle name="60% - Accent3 16" xfId="986"/>
    <cellStyle name="60% - Accent3 17" xfId="987"/>
    <cellStyle name="60% - Accent3 18" xfId="988"/>
    <cellStyle name="60% - Accent3 18 2" xfId="989"/>
    <cellStyle name="60% - Accent3 19" xfId="990"/>
    <cellStyle name="60% - Accent3 2" xfId="991"/>
    <cellStyle name="60% - Accent3 2 2" xfId="992"/>
    <cellStyle name="60% - Accent3 2 3" xfId="993"/>
    <cellStyle name="60% - Accent3 2 4" xfId="994"/>
    <cellStyle name="60% - Accent3 2 5" xfId="995"/>
    <cellStyle name="60% - Accent3 3" xfId="996"/>
    <cellStyle name="60% - Accent3 3 2" xfId="997"/>
    <cellStyle name="60% - Accent3 3 3" xfId="998"/>
    <cellStyle name="60% - Accent3 3 4" xfId="999"/>
    <cellStyle name="60% - Accent3 3 5" xfId="1000"/>
    <cellStyle name="60% - Accent3 4" xfId="1001"/>
    <cellStyle name="60% - Accent3 4 2" xfId="1002"/>
    <cellStyle name="60% - Accent3 4 3" xfId="1003"/>
    <cellStyle name="60% - Accent3 4 4" xfId="1004"/>
    <cellStyle name="60% - Accent3 4 5" xfId="1005"/>
    <cellStyle name="60% - Accent3 5" xfId="1006"/>
    <cellStyle name="60% - Accent3 5 2" xfId="1007"/>
    <cellStyle name="60% - Accent3 5 3" xfId="1008"/>
    <cellStyle name="60% - Accent3 5 4" xfId="1009"/>
    <cellStyle name="60% - Accent3 5 5" xfId="1010"/>
    <cellStyle name="60% - Accent3 6" xfId="1011"/>
    <cellStyle name="60% - Accent3 6 2" xfId="1012"/>
    <cellStyle name="60% - Accent3 6 3" xfId="1013"/>
    <cellStyle name="60% - Accent3 6 4" xfId="1014"/>
    <cellStyle name="60% - Accent3 6 5" xfId="1015"/>
    <cellStyle name="60% - Accent3 7" xfId="1016"/>
    <cellStyle name="60% - Accent3 7 2" xfId="1017"/>
    <cellStyle name="60% - Accent3 7 3" xfId="1018"/>
    <cellStyle name="60% - Accent3 7 4" xfId="1019"/>
    <cellStyle name="60% - Accent3 7 5" xfId="1020"/>
    <cellStyle name="60% - Accent3 8" xfId="1021"/>
    <cellStyle name="60% - Accent3 8 2" xfId="1022"/>
    <cellStyle name="60% - Accent3 8 3" xfId="1023"/>
    <cellStyle name="60% - Accent3 8 4" xfId="1024"/>
    <cellStyle name="60% - Accent3 8 5" xfId="1025"/>
    <cellStyle name="60% - Accent3 9" xfId="1026"/>
    <cellStyle name="60% - Accent3 9 2" xfId="1027"/>
    <cellStyle name="60% - Accent3 9 3" xfId="1028"/>
    <cellStyle name="60% - Accent3 9 4" xfId="1029"/>
    <cellStyle name="60% - Accent3 9 5" xfId="1030"/>
    <cellStyle name="60% - Accent4 10" xfId="1031"/>
    <cellStyle name="60% - Accent4 10 2" xfId="1032"/>
    <cellStyle name="60% - Accent4 10 3" xfId="1033"/>
    <cellStyle name="60% - Accent4 10 4" xfId="1034"/>
    <cellStyle name="60% - Accent4 10 5" xfId="1035"/>
    <cellStyle name="60% - Accent4 11" xfId="1036"/>
    <cellStyle name="60% - Accent4 11 2" xfId="1037"/>
    <cellStyle name="60% - Accent4 11 3" xfId="1038"/>
    <cellStyle name="60% - Accent4 11 4" xfId="1039"/>
    <cellStyle name="60% - Accent4 11 5" xfId="1040"/>
    <cellStyle name="60% - Accent4 12" xfId="1041"/>
    <cellStyle name="60% - Accent4 12 2" xfId="1042"/>
    <cellStyle name="60% - Accent4 12 3" xfId="1043"/>
    <cellStyle name="60% - Accent4 12 4" xfId="1044"/>
    <cellStyle name="60% - Accent4 12 5" xfId="1045"/>
    <cellStyle name="60% - Accent4 13" xfId="1046"/>
    <cellStyle name="60% - Accent4 13 2" xfId="1047"/>
    <cellStyle name="60% - Accent4 13 3" xfId="1048"/>
    <cellStyle name="60% - Accent4 13 4" xfId="1049"/>
    <cellStyle name="60% - Accent4 13 5" xfId="1050"/>
    <cellStyle name="60% - Accent4 14" xfId="1051"/>
    <cellStyle name="60% - Accent4 14 2" xfId="1052"/>
    <cellStyle name="60% - Accent4 14 3" xfId="1053"/>
    <cellStyle name="60% - Accent4 14 4" xfId="1054"/>
    <cellStyle name="60% - Accent4 14 5" xfId="1055"/>
    <cellStyle name="60% - Accent4 15" xfId="1056"/>
    <cellStyle name="60% - Accent4 16" xfId="1057"/>
    <cellStyle name="60% - Accent4 17" xfId="1058"/>
    <cellStyle name="60% - Accent4 18" xfId="1059"/>
    <cellStyle name="60% - Accent4 18 2" xfId="1060"/>
    <cellStyle name="60% - Accent4 19" xfId="1061"/>
    <cellStyle name="60% - Accent4 2" xfId="1062"/>
    <cellStyle name="60% - Accent4 2 2" xfId="1063"/>
    <cellStyle name="60% - Accent4 2 3" xfId="1064"/>
    <cellStyle name="60% - Accent4 2 4" xfId="1065"/>
    <cellStyle name="60% - Accent4 2 5" xfId="1066"/>
    <cellStyle name="60% - Accent4 3" xfId="1067"/>
    <cellStyle name="60% - Accent4 3 2" xfId="1068"/>
    <cellStyle name="60% - Accent4 3 3" xfId="1069"/>
    <cellStyle name="60% - Accent4 3 4" xfId="1070"/>
    <cellStyle name="60% - Accent4 3 5" xfId="1071"/>
    <cellStyle name="60% - Accent4 4" xfId="1072"/>
    <cellStyle name="60% - Accent4 4 2" xfId="1073"/>
    <cellStyle name="60% - Accent4 4 3" xfId="1074"/>
    <cellStyle name="60% - Accent4 4 4" xfId="1075"/>
    <cellStyle name="60% - Accent4 4 5" xfId="1076"/>
    <cellStyle name="60% - Accent4 5" xfId="1077"/>
    <cellStyle name="60% - Accent4 5 2" xfId="1078"/>
    <cellStyle name="60% - Accent4 5 3" xfId="1079"/>
    <cellStyle name="60% - Accent4 5 4" xfId="1080"/>
    <cellStyle name="60% - Accent4 5 5" xfId="1081"/>
    <cellStyle name="60% - Accent4 6" xfId="1082"/>
    <cellStyle name="60% - Accent4 6 2" xfId="1083"/>
    <cellStyle name="60% - Accent4 6 3" xfId="1084"/>
    <cellStyle name="60% - Accent4 6 4" xfId="1085"/>
    <cellStyle name="60% - Accent4 6 5" xfId="1086"/>
    <cellStyle name="60% - Accent4 7" xfId="1087"/>
    <cellStyle name="60% - Accent4 7 2" xfId="1088"/>
    <cellStyle name="60% - Accent4 7 3" xfId="1089"/>
    <cellStyle name="60% - Accent4 7 4" xfId="1090"/>
    <cellStyle name="60% - Accent4 7 5" xfId="1091"/>
    <cellStyle name="60% - Accent4 8" xfId="1092"/>
    <cellStyle name="60% - Accent4 8 2" xfId="1093"/>
    <cellStyle name="60% - Accent4 8 3" xfId="1094"/>
    <cellStyle name="60% - Accent4 8 4" xfId="1095"/>
    <cellStyle name="60% - Accent4 8 5" xfId="1096"/>
    <cellStyle name="60% - Accent4 9" xfId="1097"/>
    <cellStyle name="60% - Accent4 9 2" xfId="1098"/>
    <cellStyle name="60% - Accent4 9 3" xfId="1099"/>
    <cellStyle name="60% - Accent4 9 4" xfId="1100"/>
    <cellStyle name="60% - Accent4 9 5" xfId="1101"/>
    <cellStyle name="60% - Accent5 10" xfId="1102"/>
    <cellStyle name="60% - Accent5 10 2" xfId="1103"/>
    <cellStyle name="60% - Accent5 10 3" xfId="1104"/>
    <cellStyle name="60% - Accent5 10 4" xfId="1105"/>
    <cellStyle name="60% - Accent5 10 5" xfId="1106"/>
    <cellStyle name="60% - Accent5 11" xfId="1107"/>
    <cellStyle name="60% - Accent5 11 2" xfId="1108"/>
    <cellStyle name="60% - Accent5 11 3" xfId="1109"/>
    <cellStyle name="60% - Accent5 11 4" xfId="1110"/>
    <cellStyle name="60% - Accent5 11 5" xfId="1111"/>
    <cellStyle name="60% - Accent5 12" xfId="1112"/>
    <cellStyle name="60% - Accent5 12 2" xfId="1113"/>
    <cellStyle name="60% - Accent5 12 3" xfId="1114"/>
    <cellStyle name="60% - Accent5 12 4" xfId="1115"/>
    <cellStyle name="60% - Accent5 12 5" xfId="1116"/>
    <cellStyle name="60% - Accent5 13" xfId="1117"/>
    <cellStyle name="60% - Accent5 13 2" xfId="1118"/>
    <cellStyle name="60% - Accent5 13 3" xfId="1119"/>
    <cellStyle name="60% - Accent5 13 4" xfId="1120"/>
    <cellStyle name="60% - Accent5 13 5" xfId="1121"/>
    <cellStyle name="60% - Accent5 14" xfId="1122"/>
    <cellStyle name="60% - Accent5 14 2" xfId="1123"/>
    <cellStyle name="60% - Accent5 14 3" xfId="1124"/>
    <cellStyle name="60% - Accent5 14 4" xfId="1125"/>
    <cellStyle name="60% - Accent5 14 5" xfId="1126"/>
    <cellStyle name="60% - Accent5 15" xfId="1127"/>
    <cellStyle name="60% - Accent5 16" xfId="1128"/>
    <cellStyle name="60% - Accent5 17" xfId="1129"/>
    <cellStyle name="60% - Accent5 18" xfId="1130"/>
    <cellStyle name="60% - Accent5 18 2" xfId="1131"/>
    <cellStyle name="60% - Accent5 19" xfId="1132"/>
    <cellStyle name="60% - Accent5 2" xfId="1133"/>
    <cellStyle name="60% - Accent5 2 2" xfId="1134"/>
    <cellStyle name="60% - Accent5 2 3" xfId="1135"/>
    <cellStyle name="60% - Accent5 2 4" xfId="1136"/>
    <cellStyle name="60% - Accent5 2 5" xfId="1137"/>
    <cellStyle name="60% - Accent5 3" xfId="1138"/>
    <cellStyle name="60% - Accent5 3 2" xfId="1139"/>
    <cellStyle name="60% - Accent5 3 3" xfId="1140"/>
    <cellStyle name="60% - Accent5 3 4" xfId="1141"/>
    <cellStyle name="60% - Accent5 3 5" xfId="1142"/>
    <cellStyle name="60% - Accent5 4" xfId="1143"/>
    <cellStyle name="60% - Accent5 4 2" xfId="1144"/>
    <cellStyle name="60% - Accent5 4 3" xfId="1145"/>
    <cellStyle name="60% - Accent5 4 4" xfId="1146"/>
    <cellStyle name="60% - Accent5 4 5" xfId="1147"/>
    <cellStyle name="60% - Accent5 5" xfId="1148"/>
    <cellStyle name="60% - Accent5 5 2" xfId="1149"/>
    <cellStyle name="60% - Accent5 5 3" xfId="1150"/>
    <cellStyle name="60% - Accent5 5 4" xfId="1151"/>
    <cellStyle name="60% - Accent5 5 5" xfId="1152"/>
    <cellStyle name="60% - Accent5 6" xfId="1153"/>
    <cellStyle name="60% - Accent5 6 2" xfId="1154"/>
    <cellStyle name="60% - Accent5 6 3" xfId="1155"/>
    <cellStyle name="60% - Accent5 6 4" xfId="1156"/>
    <cellStyle name="60% - Accent5 6 5" xfId="1157"/>
    <cellStyle name="60% - Accent5 7" xfId="1158"/>
    <cellStyle name="60% - Accent5 7 2" xfId="1159"/>
    <cellStyle name="60% - Accent5 7 3" xfId="1160"/>
    <cellStyle name="60% - Accent5 7 4" xfId="1161"/>
    <cellStyle name="60% - Accent5 7 5" xfId="1162"/>
    <cellStyle name="60% - Accent5 8" xfId="1163"/>
    <cellStyle name="60% - Accent5 8 2" xfId="1164"/>
    <cellStyle name="60% - Accent5 8 3" xfId="1165"/>
    <cellStyle name="60% - Accent5 8 4" xfId="1166"/>
    <cellStyle name="60% - Accent5 8 5" xfId="1167"/>
    <cellStyle name="60% - Accent5 9" xfId="1168"/>
    <cellStyle name="60% - Accent5 9 2" xfId="1169"/>
    <cellStyle name="60% - Accent5 9 3" xfId="1170"/>
    <cellStyle name="60% - Accent5 9 4" xfId="1171"/>
    <cellStyle name="60% - Accent5 9 5" xfId="1172"/>
    <cellStyle name="60% - Accent6 10" xfId="1173"/>
    <cellStyle name="60% - Accent6 10 2" xfId="1174"/>
    <cellStyle name="60% - Accent6 10 3" xfId="1175"/>
    <cellStyle name="60% - Accent6 10 4" xfId="1176"/>
    <cellStyle name="60% - Accent6 10 5" xfId="1177"/>
    <cellStyle name="60% - Accent6 11" xfId="1178"/>
    <cellStyle name="60% - Accent6 11 2" xfId="1179"/>
    <cellStyle name="60% - Accent6 11 3" xfId="1180"/>
    <cellStyle name="60% - Accent6 11 4" xfId="1181"/>
    <cellStyle name="60% - Accent6 11 5" xfId="1182"/>
    <cellStyle name="60% - Accent6 12" xfId="1183"/>
    <cellStyle name="60% - Accent6 12 2" xfId="1184"/>
    <cellStyle name="60% - Accent6 12 3" xfId="1185"/>
    <cellStyle name="60% - Accent6 12 4" xfId="1186"/>
    <cellStyle name="60% - Accent6 12 5" xfId="1187"/>
    <cellStyle name="60% - Accent6 13" xfId="1188"/>
    <cellStyle name="60% - Accent6 13 2" xfId="1189"/>
    <cellStyle name="60% - Accent6 13 3" xfId="1190"/>
    <cellStyle name="60% - Accent6 13 4" xfId="1191"/>
    <cellStyle name="60% - Accent6 13 5" xfId="1192"/>
    <cellStyle name="60% - Accent6 14" xfId="1193"/>
    <cellStyle name="60% - Accent6 14 2" xfId="1194"/>
    <cellStyle name="60% - Accent6 14 3" xfId="1195"/>
    <cellStyle name="60% - Accent6 14 4" xfId="1196"/>
    <cellStyle name="60% - Accent6 14 5" xfId="1197"/>
    <cellStyle name="60% - Accent6 15" xfId="1198"/>
    <cellStyle name="60% - Accent6 16" xfId="1199"/>
    <cellStyle name="60% - Accent6 17" xfId="1200"/>
    <cellStyle name="60% - Accent6 18" xfId="1201"/>
    <cellStyle name="60% - Accent6 18 2" xfId="1202"/>
    <cellStyle name="60% - Accent6 19" xfId="1203"/>
    <cellStyle name="60% - Accent6 2" xfId="1204"/>
    <cellStyle name="60% - Accent6 2 2" xfId="1205"/>
    <cellStyle name="60% - Accent6 2 3" xfId="1206"/>
    <cellStyle name="60% - Accent6 2 4" xfId="1207"/>
    <cellStyle name="60% - Accent6 2 5" xfId="1208"/>
    <cellStyle name="60% - Accent6 3" xfId="1209"/>
    <cellStyle name="60% - Accent6 3 2" xfId="1210"/>
    <cellStyle name="60% - Accent6 3 3" xfId="1211"/>
    <cellStyle name="60% - Accent6 3 4" xfId="1212"/>
    <cellStyle name="60% - Accent6 3 5" xfId="1213"/>
    <cellStyle name="60% - Accent6 4" xfId="1214"/>
    <cellStyle name="60% - Accent6 4 2" xfId="1215"/>
    <cellStyle name="60% - Accent6 4 3" xfId="1216"/>
    <cellStyle name="60% - Accent6 4 4" xfId="1217"/>
    <cellStyle name="60% - Accent6 4 5" xfId="1218"/>
    <cellStyle name="60% - Accent6 5" xfId="1219"/>
    <cellStyle name="60% - Accent6 5 2" xfId="1220"/>
    <cellStyle name="60% - Accent6 5 3" xfId="1221"/>
    <cellStyle name="60% - Accent6 5 4" xfId="1222"/>
    <cellStyle name="60% - Accent6 5 5" xfId="1223"/>
    <cellStyle name="60% - Accent6 6" xfId="1224"/>
    <cellStyle name="60% - Accent6 6 2" xfId="1225"/>
    <cellStyle name="60% - Accent6 6 3" xfId="1226"/>
    <cellStyle name="60% - Accent6 6 4" xfId="1227"/>
    <cellStyle name="60% - Accent6 6 5" xfId="1228"/>
    <cellStyle name="60% - Accent6 7" xfId="1229"/>
    <cellStyle name="60% - Accent6 7 2" xfId="1230"/>
    <cellStyle name="60% - Accent6 7 3" xfId="1231"/>
    <cellStyle name="60% - Accent6 7 4" xfId="1232"/>
    <cellStyle name="60% - Accent6 7 5" xfId="1233"/>
    <cellStyle name="60% - Accent6 8" xfId="1234"/>
    <cellStyle name="60% - Accent6 8 2" xfId="1235"/>
    <cellStyle name="60% - Accent6 8 3" xfId="1236"/>
    <cellStyle name="60% - Accent6 8 4" xfId="1237"/>
    <cellStyle name="60% - Accent6 8 5" xfId="1238"/>
    <cellStyle name="60% - Accent6 9" xfId="1239"/>
    <cellStyle name="60% - Accent6 9 2" xfId="1240"/>
    <cellStyle name="60% - Accent6 9 3" xfId="1241"/>
    <cellStyle name="60% - Accent6 9 4" xfId="1242"/>
    <cellStyle name="60% - Accent6 9 5" xfId="1243"/>
    <cellStyle name="Accent1 10" xfId="1244"/>
    <cellStyle name="Accent1 10 2" xfId="1245"/>
    <cellStyle name="Accent1 10 3" xfId="1246"/>
    <cellStyle name="Accent1 10 4" xfId="1247"/>
    <cellStyle name="Accent1 10 5" xfId="1248"/>
    <cellStyle name="Accent1 11" xfId="1249"/>
    <cellStyle name="Accent1 11 2" xfId="1250"/>
    <cellStyle name="Accent1 11 3" xfId="1251"/>
    <cellStyle name="Accent1 11 4" xfId="1252"/>
    <cellStyle name="Accent1 11 5" xfId="1253"/>
    <cellStyle name="Accent1 12" xfId="1254"/>
    <cellStyle name="Accent1 12 2" xfId="1255"/>
    <cellStyle name="Accent1 12 3" xfId="1256"/>
    <cellStyle name="Accent1 12 4" xfId="1257"/>
    <cellStyle name="Accent1 12 5" xfId="1258"/>
    <cellStyle name="Accent1 13" xfId="1259"/>
    <cellStyle name="Accent1 13 2" xfId="1260"/>
    <cellStyle name="Accent1 13 3" xfId="1261"/>
    <cellStyle name="Accent1 13 4" xfId="1262"/>
    <cellStyle name="Accent1 13 5" xfId="1263"/>
    <cellStyle name="Accent1 14" xfId="1264"/>
    <cellStyle name="Accent1 14 2" xfId="1265"/>
    <cellStyle name="Accent1 14 3" xfId="1266"/>
    <cellStyle name="Accent1 14 4" xfId="1267"/>
    <cellStyle name="Accent1 14 5" xfId="1268"/>
    <cellStyle name="Accent1 15" xfId="1269"/>
    <cellStyle name="Accent1 16" xfId="1270"/>
    <cellStyle name="Accent1 17" xfId="1271"/>
    <cellStyle name="Accent1 18" xfId="1272"/>
    <cellStyle name="Accent1 18 2" xfId="1273"/>
    <cellStyle name="Accent1 19" xfId="1274"/>
    <cellStyle name="Accent1 2" xfId="1275"/>
    <cellStyle name="Accent1 2 2" xfId="1276"/>
    <cellStyle name="Accent1 2 3" xfId="1277"/>
    <cellStyle name="Accent1 2 4" xfId="1278"/>
    <cellStyle name="Accent1 2 5" xfId="1279"/>
    <cellStyle name="Accent1 3" xfId="1280"/>
    <cellStyle name="Accent1 3 2" xfId="1281"/>
    <cellStyle name="Accent1 3 3" xfId="1282"/>
    <cellStyle name="Accent1 3 4" xfId="1283"/>
    <cellStyle name="Accent1 3 5" xfId="1284"/>
    <cellStyle name="Accent1 4" xfId="1285"/>
    <cellStyle name="Accent1 4 2" xfId="1286"/>
    <cellStyle name="Accent1 4 3" xfId="1287"/>
    <cellStyle name="Accent1 4 4" xfId="1288"/>
    <cellStyle name="Accent1 4 5" xfId="1289"/>
    <cellStyle name="Accent1 5" xfId="1290"/>
    <cellStyle name="Accent1 5 2" xfId="1291"/>
    <cellStyle name="Accent1 5 3" xfId="1292"/>
    <cellStyle name="Accent1 5 4" xfId="1293"/>
    <cellStyle name="Accent1 5 5" xfId="1294"/>
    <cellStyle name="Accent1 6" xfId="1295"/>
    <cellStyle name="Accent1 6 2" xfId="1296"/>
    <cellStyle name="Accent1 6 3" xfId="1297"/>
    <cellStyle name="Accent1 6 4" xfId="1298"/>
    <cellStyle name="Accent1 6 5" xfId="1299"/>
    <cellStyle name="Accent1 7" xfId="1300"/>
    <cellStyle name="Accent1 7 2" xfId="1301"/>
    <cellStyle name="Accent1 7 3" xfId="1302"/>
    <cellStyle name="Accent1 7 4" xfId="1303"/>
    <cellStyle name="Accent1 7 5" xfId="1304"/>
    <cellStyle name="Accent1 8" xfId="1305"/>
    <cellStyle name="Accent1 8 2" xfId="1306"/>
    <cellStyle name="Accent1 8 3" xfId="1307"/>
    <cellStyle name="Accent1 8 4" xfId="1308"/>
    <cellStyle name="Accent1 8 5" xfId="1309"/>
    <cellStyle name="Accent1 9" xfId="1310"/>
    <cellStyle name="Accent1 9 2" xfId="1311"/>
    <cellStyle name="Accent1 9 3" xfId="1312"/>
    <cellStyle name="Accent1 9 4" xfId="1313"/>
    <cellStyle name="Accent1 9 5" xfId="1314"/>
    <cellStyle name="Accent2 10" xfId="1315"/>
    <cellStyle name="Accent2 10 2" xfId="1316"/>
    <cellStyle name="Accent2 10 3" xfId="1317"/>
    <cellStyle name="Accent2 10 4" xfId="1318"/>
    <cellStyle name="Accent2 10 5" xfId="1319"/>
    <cellStyle name="Accent2 11" xfId="1320"/>
    <cellStyle name="Accent2 11 2" xfId="1321"/>
    <cellStyle name="Accent2 11 3" xfId="1322"/>
    <cellStyle name="Accent2 11 4" xfId="1323"/>
    <cellStyle name="Accent2 11 5" xfId="1324"/>
    <cellStyle name="Accent2 12" xfId="1325"/>
    <cellStyle name="Accent2 12 2" xfId="1326"/>
    <cellStyle name="Accent2 12 3" xfId="1327"/>
    <cellStyle name="Accent2 12 4" xfId="1328"/>
    <cellStyle name="Accent2 12 5" xfId="1329"/>
    <cellStyle name="Accent2 13" xfId="1330"/>
    <cellStyle name="Accent2 13 2" xfId="1331"/>
    <cellStyle name="Accent2 13 3" xfId="1332"/>
    <cellStyle name="Accent2 13 4" xfId="1333"/>
    <cellStyle name="Accent2 13 5" xfId="1334"/>
    <cellStyle name="Accent2 14" xfId="1335"/>
    <cellStyle name="Accent2 14 2" xfId="1336"/>
    <cellStyle name="Accent2 14 3" xfId="1337"/>
    <cellStyle name="Accent2 14 4" xfId="1338"/>
    <cellStyle name="Accent2 14 5" xfId="1339"/>
    <cellStyle name="Accent2 15" xfId="1340"/>
    <cellStyle name="Accent2 16" xfId="1341"/>
    <cellStyle name="Accent2 17" xfId="1342"/>
    <cellStyle name="Accent2 18" xfId="1343"/>
    <cellStyle name="Accent2 18 2" xfId="1344"/>
    <cellStyle name="Accent2 19" xfId="1345"/>
    <cellStyle name="Accent2 2" xfId="1346"/>
    <cellStyle name="Accent2 2 2" xfId="1347"/>
    <cellStyle name="Accent2 2 3" xfId="1348"/>
    <cellStyle name="Accent2 2 4" xfId="1349"/>
    <cellStyle name="Accent2 2 5" xfId="1350"/>
    <cellStyle name="Accent2 3" xfId="1351"/>
    <cellStyle name="Accent2 3 2" xfId="1352"/>
    <cellStyle name="Accent2 3 3" xfId="1353"/>
    <cellStyle name="Accent2 3 4" xfId="1354"/>
    <cellStyle name="Accent2 3 5" xfId="1355"/>
    <cellStyle name="Accent2 4" xfId="1356"/>
    <cellStyle name="Accent2 4 2" xfId="1357"/>
    <cellStyle name="Accent2 4 3" xfId="1358"/>
    <cellStyle name="Accent2 4 4" xfId="1359"/>
    <cellStyle name="Accent2 4 5" xfId="1360"/>
    <cellStyle name="Accent2 5" xfId="1361"/>
    <cellStyle name="Accent2 5 2" xfId="1362"/>
    <cellStyle name="Accent2 5 3" xfId="1363"/>
    <cellStyle name="Accent2 5 4" xfId="1364"/>
    <cellStyle name="Accent2 5 5" xfId="1365"/>
    <cellStyle name="Accent2 6" xfId="1366"/>
    <cellStyle name="Accent2 6 2" xfId="1367"/>
    <cellStyle name="Accent2 6 3" xfId="1368"/>
    <cellStyle name="Accent2 6 4" xfId="1369"/>
    <cellStyle name="Accent2 6 5" xfId="1370"/>
    <cellStyle name="Accent2 7" xfId="1371"/>
    <cellStyle name="Accent2 7 2" xfId="1372"/>
    <cellStyle name="Accent2 7 3" xfId="1373"/>
    <cellStyle name="Accent2 7 4" xfId="1374"/>
    <cellStyle name="Accent2 7 5" xfId="1375"/>
    <cellStyle name="Accent2 8" xfId="1376"/>
    <cellStyle name="Accent2 8 2" xfId="1377"/>
    <cellStyle name="Accent2 8 3" xfId="1378"/>
    <cellStyle name="Accent2 8 4" xfId="1379"/>
    <cellStyle name="Accent2 8 5" xfId="1380"/>
    <cellStyle name="Accent2 9" xfId="1381"/>
    <cellStyle name="Accent2 9 2" xfId="1382"/>
    <cellStyle name="Accent2 9 3" xfId="1383"/>
    <cellStyle name="Accent2 9 4" xfId="1384"/>
    <cellStyle name="Accent2 9 5" xfId="1385"/>
    <cellStyle name="Accent3 10" xfId="1386"/>
    <cellStyle name="Accent3 10 2" xfId="1387"/>
    <cellStyle name="Accent3 10 3" xfId="1388"/>
    <cellStyle name="Accent3 10 4" xfId="1389"/>
    <cellStyle name="Accent3 10 5" xfId="1390"/>
    <cellStyle name="Accent3 11" xfId="1391"/>
    <cellStyle name="Accent3 11 2" xfId="1392"/>
    <cellStyle name="Accent3 11 3" xfId="1393"/>
    <cellStyle name="Accent3 11 4" xfId="1394"/>
    <cellStyle name="Accent3 11 5" xfId="1395"/>
    <cellStyle name="Accent3 12" xfId="1396"/>
    <cellStyle name="Accent3 12 2" xfId="1397"/>
    <cellStyle name="Accent3 12 3" xfId="1398"/>
    <cellStyle name="Accent3 12 4" xfId="1399"/>
    <cellStyle name="Accent3 12 5" xfId="1400"/>
    <cellStyle name="Accent3 13" xfId="1401"/>
    <cellStyle name="Accent3 13 2" xfId="1402"/>
    <cellStyle name="Accent3 13 3" xfId="1403"/>
    <cellStyle name="Accent3 13 4" xfId="1404"/>
    <cellStyle name="Accent3 13 5" xfId="1405"/>
    <cellStyle name="Accent3 14" xfId="1406"/>
    <cellStyle name="Accent3 14 2" xfId="1407"/>
    <cellStyle name="Accent3 14 3" xfId="1408"/>
    <cellStyle name="Accent3 14 4" xfId="1409"/>
    <cellStyle name="Accent3 14 5" xfId="1410"/>
    <cellStyle name="Accent3 15" xfId="1411"/>
    <cellStyle name="Accent3 16" xfId="1412"/>
    <cellStyle name="Accent3 17" xfId="1413"/>
    <cellStyle name="Accent3 18" xfId="1414"/>
    <cellStyle name="Accent3 18 2" xfId="1415"/>
    <cellStyle name="Accent3 19" xfId="1416"/>
    <cellStyle name="Accent3 2" xfId="1417"/>
    <cellStyle name="Accent3 2 2" xfId="1418"/>
    <cellStyle name="Accent3 2 3" xfId="1419"/>
    <cellStyle name="Accent3 2 4" xfId="1420"/>
    <cellStyle name="Accent3 2 5" xfId="1421"/>
    <cellStyle name="Accent3 3" xfId="1422"/>
    <cellStyle name="Accent3 3 2" xfId="1423"/>
    <cellStyle name="Accent3 3 3" xfId="1424"/>
    <cellStyle name="Accent3 3 4" xfId="1425"/>
    <cellStyle name="Accent3 3 5" xfId="1426"/>
    <cellStyle name="Accent3 4" xfId="1427"/>
    <cellStyle name="Accent3 4 2" xfId="1428"/>
    <cellStyle name="Accent3 4 3" xfId="1429"/>
    <cellStyle name="Accent3 4 4" xfId="1430"/>
    <cellStyle name="Accent3 4 5" xfId="1431"/>
    <cellStyle name="Accent3 5" xfId="1432"/>
    <cellStyle name="Accent3 5 2" xfId="1433"/>
    <cellStyle name="Accent3 5 3" xfId="1434"/>
    <cellStyle name="Accent3 5 4" xfId="1435"/>
    <cellStyle name="Accent3 5 5" xfId="1436"/>
    <cellStyle name="Accent3 6" xfId="1437"/>
    <cellStyle name="Accent3 6 2" xfId="1438"/>
    <cellStyle name="Accent3 6 3" xfId="1439"/>
    <cellStyle name="Accent3 6 4" xfId="1440"/>
    <cellStyle name="Accent3 6 5" xfId="1441"/>
    <cellStyle name="Accent3 7" xfId="1442"/>
    <cellStyle name="Accent3 7 2" xfId="1443"/>
    <cellStyle name="Accent3 7 3" xfId="1444"/>
    <cellStyle name="Accent3 7 4" xfId="1445"/>
    <cellStyle name="Accent3 7 5" xfId="1446"/>
    <cellStyle name="Accent3 8" xfId="1447"/>
    <cellStyle name="Accent3 8 2" xfId="1448"/>
    <cellStyle name="Accent3 8 3" xfId="1449"/>
    <cellStyle name="Accent3 8 4" xfId="1450"/>
    <cellStyle name="Accent3 8 5" xfId="1451"/>
    <cellStyle name="Accent3 9" xfId="1452"/>
    <cellStyle name="Accent3 9 2" xfId="1453"/>
    <cellStyle name="Accent3 9 3" xfId="1454"/>
    <cellStyle name="Accent3 9 4" xfId="1455"/>
    <cellStyle name="Accent3 9 5" xfId="1456"/>
    <cellStyle name="Accent4 10" xfId="1457"/>
    <cellStyle name="Accent4 10 2" xfId="1458"/>
    <cellStyle name="Accent4 10 3" xfId="1459"/>
    <cellStyle name="Accent4 10 4" xfId="1460"/>
    <cellStyle name="Accent4 10 5" xfId="1461"/>
    <cellStyle name="Accent4 11" xfId="1462"/>
    <cellStyle name="Accent4 11 2" xfId="1463"/>
    <cellStyle name="Accent4 11 3" xfId="1464"/>
    <cellStyle name="Accent4 11 4" xfId="1465"/>
    <cellStyle name="Accent4 11 5" xfId="1466"/>
    <cellStyle name="Accent4 12" xfId="1467"/>
    <cellStyle name="Accent4 12 2" xfId="1468"/>
    <cellStyle name="Accent4 12 3" xfId="1469"/>
    <cellStyle name="Accent4 12 4" xfId="1470"/>
    <cellStyle name="Accent4 12 5" xfId="1471"/>
    <cellStyle name="Accent4 13" xfId="1472"/>
    <cellStyle name="Accent4 13 2" xfId="1473"/>
    <cellStyle name="Accent4 13 3" xfId="1474"/>
    <cellStyle name="Accent4 13 4" xfId="1475"/>
    <cellStyle name="Accent4 13 5" xfId="1476"/>
    <cellStyle name="Accent4 14" xfId="1477"/>
    <cellStyle name="Accent4 14 2" xfId="1478"/>
    <cellStyle name="Accent4 14 3" xfId="1479"/>
    <cellStyle name="Accent4 14 4" xfId="1480"/>
    <cellStyle name="Accent4 14 5" xfId="1481"/>
    <cellStyle name="Accent4 15" xfId="1482"/>
    <cellStyle name="Accent4 16" xfId="1483"/>
    <cellStyle name="Accent4 17" xfId="1484"/>
    <cellStyle name="Accent4 18" xfId="1485"/>
    <cellStyle name="Accent4 18 2" xfId="1486"/>
    <cellStyle name="Accent4 19" xfId="1487"/>
    <cellStyle name="Accent4 2" xfId="1488"/>
    <cellStyle name="Accent4 2 2" xfId="1489"/>
    <cellStyle name="Accent4 2 3" xfId="1490"/>
    <cellStyle name="Accent4 2 4" xfId="1491"/>
    <cellStyle name="Accent4 2 5" xfId="1492"/>
    <cellStyle name="Accent4 3" xfId="1493"/>
    <cellStyle name="Accent4 3 2" xfId="1494"/>
    <cellStyle name="Accent4 3 3" xfId="1495"/>
    <cellStyle name="Accent4 3 4" xfId="1496"/>
    <cellStyle name="Accent4 3 5" xfId="1497"/>
    <cellStyle name="Accent4 4" xfId="1498"/>
    <cellStyle name="Accent4 4 2" xfId="1499"/>
    <cellStyle name="Accent4 4 3" xfId="1500"/>
    <cellStyle name="Accent4 4 4" xfId="1501"/>
    <cellStyle name="Accent4 4 5" xfId="1502"/>
    <cellStyle name="Accent4 5" xfId="1503"/>
    <cellStyle name="Accent4 5 2" xfId="1504"/>
    <cellStyle name="Accent4 5 3" xfId="1505"/>
    <cellStyle name="Accent4 5 4" xfId="1506"/>
    <cellStyle name="Accent4 5 5" xfId="1507"/>
    <cellStyle name="Accent4 6" xfId="1508"/>
    <cellStyle name="Accent4 6 2" xfId="1509"/>
    <cellStyle name="Accent4 6 3" xfId="1510"/>
    <cellStyle name="Accent4 6 4" xfId="1511"/>
    <cellStyle name="Accent4 6 5" xfId="1512"/>
    <cellStyle name="Accent4 7" xfId="1513"/>
    <cellStyle name="Accent4 7 2" xfId="1514"/>
    <cellStyle name="Accent4 7 3" xfId="1515"/>
    <cellStyle name="Accent4 7 4" xfId="1516"/>
    <cellStyle name="Accent4 7 5" xfId="1517"/>
    <cellStyle name="Accent4 8" xfId="1518"/>
    <cellStyle name="Accent4 8 2" xfId="1519"/>
    <cellStyle name="Accent4 8 3" xfId="1520"/>
    <cellStyle name="Accent4 8 4" xfId="1521"/>
    <cellStyle name="Accent4 8 5" xfId="1522"/>
    <cellStyle name="Accent4 9" xfId="1523"/>
    <cellStyle name="Accent4 9 2" xfId="1524"/>
    <cellStyle name="Accent4 9 3" xfId="1525"/>
    <cellStyle name="Accent4 9 4" xfId="1526"/>
    <cellStyle name="Accent4 9 5" xfId="1527"/>
    <cellStyle name="Accent5 10" xfId="1528"/>
    <cellStyle name="Accent5 10 2" xfId="1529"/>
    <cellStyle name="Accent5 10 3" xfId="1530"/>
    <cellStyle name="Accent5 10 4" xfId="1531"/>
    <cellStyle name="Accent5 10 5" xfId="1532"/>
    <cellStyle name="Accent5 11" xfId="1533"/>
    <cellStyle name="Accent5 11 2" xfId="1534"/>
    <cellStyle name="Accent5 11 3" xfId="1535"/>
    <cellStyle name="Accent5 11 4" xfId="1536"/>
    <cellStyle name="Accent5 11 5" xfId="1537"/>
    <cellStyle name="Accent5 12" xfId="1538"/>
    <cellStyle name="Accent5 12 2" xfId="1539"/>
    <cellStyle name="Accent5 12 3" xfId="1540"/>
    <cellStyle name="Accent5 12 4" xfId="1541"/>
    <cellStyle name="Accent5 12 5" xfId="1542"/>
    <cellStyle name="Accent5 13" xfId="1543"/>
    <cellStyle name="Accent5 13 2" xfId="1544"/>
    <cellStyle name="Accent5 13 3" xfId="1545"/>
    <cellStyle name="Accent5 13 4" xfId="1546"/>
    <cellStyle name="Accent5 13 5" xfId="1547"/>
    <cellStyle name="Accent5 14" xfId="1548"/>
    <cellStyle name="Accent5 14 2" xfId="1549"/>
    <cellStyle name="Accent5 14 3" xfId="1550"/>
    <cellStyle name="Accent5 14 4" xfId="1551"/>
    <cellStyle name="Accent5 14 5" xfId="1552"/>
    <cellStyle name="Accent5 15" xfId="1553"/>
    <cellStyle name="Accent5 16" xfId="1554"/>
    <cellStyle name="Accent5 17" xfId="1555"/>
    <cellStyle name="Accent5 18" xfId="1556"/>
    <cellStyle name="Accent5 18 2" xfId="1557"/>
    <cellStyle name="Accent5 19" xfId="1558"/>
    <cellStyle name="Accent5 2" xfId="1559"/>
    <cellStyle name="Accent5 2 2" xfId="1560"/>
    <cellStyle name="Accent5 2 3" xfId="1561"/>
    <cellStyle name="Accent5 2 4" xfId="1562"/>
    <cellStyle name="Accent5 2 5" xfId="1563"/>
    <cellStyle name="Accent5 3" xfId="1564"/>
    <cellStyle name="Accent5 3 2" xfId="1565"/>
    <cellStyle name="Accent5 3 3" xfId="1566"/>
    <cellStyle name="Accent5 3 4" xfId="1567"/>
    <cellStyle name="Accent5 3 5" xfId="1568"/>
    <cellStyle name="Accent5 4" xfId="1569"/>
    <cellStyle name="Accent5 4 2" xfId="1570"/>
    <cellStyle name="Accent5 4 3" xfId="1571"/>
    <cellStyle name="Accent5 4 4" xfId="1572"/>
    <cellStyle name="Accent5 4 5" xfId="1573"/>
    <cellStyle name="Accent5 5" xfId="1574"/>
    <cellStyle name="Accent5 5 2" xfId="1575"/>
    <cellStyle name="Accent5 5 3" xfId="1576"/>
    <cellStyle name="Accent5 5 4" xfId="1577"/>
    <cellStyle name="Accent5 5 5" xfId="1578"/>
    <cellStyle name="Accent5 6" xfId="1579"/>
    <cellStyle name="Accent5 6 2" xfId="1580"/>
    <cellStyle name="Accent5 6 3" xfId="1581"/>
    <cellStyle name="Accent5 6 4" xfId="1582"/>
    <cellStyle name="Accent5 6 5" xfId="1583"/>
    <cellStyle name="Accent5 7" xfId="1584"/>
    <cellStyle name="Accent5 7 2" xfId="1585"/>
    <cellStyle name="Accent5 7 3" xfId="1586"/>
    <cellStyle name="Accent5 7 4" xfId="1587"/>
    <cellStyle name="Accent5 7 5" xfId="1588"/>
    <cellStyle name="Accent5 8" xfId="1589"/>
    <cellStyle name="Accent5 8 2" xfId="1590"/>
    <cellStyle name="Accent5 8 3" xfId="1591"/>
    <cellStyle name="Accent5 8 4" xfId="1592"/>
    <cellStyle name="Accent5 8 5" xfId="1593"/>
    <cellStyle name="Accent5 9" xfId="1594"/>
    <cellStyle name="Accent5 9 2" xfId="1595"/>
    <cellStyle name="Accent5 9 3" xfId="1596"/>
    <cellStyle name="Accent5 9 4" xfId="1597"/>
    <cellStyle name="Accent5 9 5" xfId="1598"/>
    <cellStyle name="Accent6 10" xfId="1599"/>
    <cellStyle name="Accent6 10 2" xfId="1600"/>
    <cellStyle name="Accent6 10 3" xfId="1601"/>
    <cellStyle name="Accent6 10 4" xfId="1602"/>
    <cellStyle name="Accent6 10 5" xfId="1603"/>
    <cellStyle name="Accent6 11" xfId="1604"/>
    <cellStyle name="Accent6 11 2" xfId="1605"/>
    <cellStyle name="Accent6 11 3" xfId="1606"/>
    <cellStyle name="Accent6 11 4" xfId="1607"/>
    <cellStyle name="Accent6 11 5" xfId="1608"/>
    <cellStyle name="Accent6 12" xfId="1609"/>
    <cellStyle name="Accent6 12 2" xfId="1610"/>
    <cellStyle name="Accent6 12 3" xfId="1611"/>
    <cellStyle name="Accent6 12 4" xfId="1612"/>
    <cellStyle name="Accent6 12 5" xfId="1613"/>
    <cellStyle name="Accent6 13" xfId="1614"/>
    <cellStyle name="Accent6 13 2" xfId="1615"/>
    <cellStyle name="Accent6 13 3" xfId="1616"/>
    <cellStyle name="Accent6 13 4" xfId="1617"/>
    <cellStyle name="Accent6 13 5" xfId="1618"/>
    <cellStyle name="Accent6 14" xfId="1619"/>
    <cellStyle name="Accent6 14 2" xfId="1620"/>
    <cellStyle name="Accent6 14 3" xfId="1621"/>
    <cellStyle name="Accent6 14 4" xfId="1622"/>
    <cellStyle name="Accent6 14 5" xfId="1623"/>
    <cellStyle name="Accent6 15" xfId="1624"/>
    <cellStyle name="Accent6 16" xfId="1625"/>
    <cellStyle name="Accent6 17" xfId="1626"/>
    <cellStyle name="Accent6 18" xfId="1627"/>
    <cellStyle name="Accent6 18 2" xfId="1628"/>
    <cellStyle name="Accent6 19" xfId="1629"/>
    <cellStyle name="Accent6 2" xfId="1630"/>
    <cellStyle name="Accent6 2 2" xfId="1631"/>
    <cellStyle name="Accent6 2 3" xfId="1632"/>
    <cellStyle name="Accent6 2 4" xfId="1633"/>
    <cellStyle name="Accent6 2 5" xfId="1634"/>
    <cellStyle name="Accent6 3" xfId="1635"/>
    <cellStyle name="Accent6 3 2" xfId="1636"/>
    <cellStyle name="Accent6 3 3" xfId="1637"/>
    <cellStyle name="Accent6 3 4" xfId="1638"/>
    <cellStyle name="Accent6 3 5" xfId="1639"/>
    <cellStyle name="Accent6 4" xfId="1640"/>
    <cellStyle name="Accent6 4 2" xfId="1641"/>
    <cellStyle name="Accent6 4 3" xfId="1642"/>
    <cellStyle name="Accent6 4 4" xfId="1643"/>
    <cellStyle name="Accent6 4 5" xfId="1644"/>
    <cellStyle name="Accent6 5" xfId="1645"/>
    <cellStyle name="Accent6 5 2" xfId="1646"/>
    <cellStyle name="Accent6 5 3" xfId="1647"/>
    <cellStyle name="Accent6 5 4" xfId="1648"/>
    <cellStyle name="Accent6 5 5" xfId="1649"/>
    <cellStyle name="Accent6 6" xfId="1650"/>
    <cellStyle name="Accent6 6 2" xfId="1651"/>
    <cellStyle name="Accent6 6 3" xfId="1652"/>
    <cellStyle name="Accent6 6 4" xfId="1653"/>
    <cellStyle name="Accent6 6 5" xfId="1654"/>
    <cellStyle name="Accent6 7" xfId="1655"/>
    <cellStyle name="Accent6 7 2" xfId="1656"/>
    <cellStyle name="Accent6 7 3" xfId="1657"/>
    <cellStyle name="Accent6 7 4" xfId="1658"/>
    <cellStyle name="Accent6 7 5" xfId="1659"/>
    <cellStyle name="Accent6 8" xfId="1660"/>
    <cellStyle name="Accent6 8 2" xfId="1661"/>
    <cellStyle name="Accent6 8 3" xfId="1662"/>
    <cellStyle name="Accent6 8 4" xfId="1663"/>
    <cellStyle name="Accent6 8 5" xfId="1664"/>
    <cellStyle name="Accent6 9" xfId="1665"/>
    <cellStyle name="Accent6 9 2" xfId="1666"/>
    <cellStyle name="Accent6 9 3" xfId="1667"/>
    <cellStyle name="Accent6 9 4" xfId="1668"/>
    <cellStyle name="Accent6 9 5" xfId="1669"/>
    <cellStyle name="Bad 10" xfId="1670"/>
    <cellStyle name="Bad 10 2" xfId="1671"/>
    <cellStyle name="Bad 10 3" xfId="1672"/>
    <cellStyle name="Bad 10 4" xfId="1673"/>
    <cellStyle name="Bad 10 5" xfId="1674"/>
    <cellStyle name="Bad 11" xfId="1675"/>
    <cellStyle name="Bad 11 2" xfId="1676"/>
    <cellStyle name="Bad 11 3" xfId="1677"/>
    <cellStyle name="Bad 11 4" xfId="1678"/>
    <cellStyle name="Bad 11 5" xfId="1679"/>
    <cellStyle name="Bad 12" xfId="1680"/>
    <cellStyle name="Bad 12 2" xfId="1681"/>
    <cellStyle name="Bad 12 3" xfId="1682"/>
    <cellStyle name="Bad 12 4" xfId="1683"/>
    <cellStyle name="Bad 12 5" xfId="1684"/>
    <cellStyle name="Bad 13" xfId="1685"/>
    <cellStyle name="Bad 13 2" xfId="1686"/>
    <cellStyle name="Bad 13 3" xfId="1687"/>
    <cellStyle name="Bad 13 4" xfId="1688"/>
    <cellStyle name="Bad 13 5" xfId="1689"/>
    <cellStyle name="Bad 14" xfId="1690"/>
    <cellStyle name="Bad 14 2" xfId="1691"/>
    <cellStyle name="Bad 14 3" xfId="1692"/>
    <cellStyle name="Bad 14 4" xfId="1693"/>
    <cellStyle name="Bad 14 5" xfId="1694"/>
    <cellStyle name="Bad 15" xfId="1695"/>
    <cellStyle name="Bad 15 2" xfId="1696"/>
    <cellStyle name="Bad 16" xfId="1697"/>
    <cellStyle name="Bad 2" xfId="1698"/>
    <cellStyle name="Bad 2 2" xfId="1699"/>
    <cellStyle name="Bad 2 3" xfId="1700"/>
    <cellStyle name="Bad 2 4" xfId="1701"/>
    <cellStyle name="Bad 2 5" xfId="1702"/>
    <cellStyle name="Bad 3" xfId="1703"/>
    <cellStyle name="Bad 3 2" xfId="1704"/>
    <cellStyle name="Bad 3 3" xfId="1705"/>
    <cellStyle name="Bad 3 4" xfId="1706"/>
    <cellStyle name="Bad 3 5" xfId="1707"/>
    <cellStyle name="Bad 4" xfId="1708"/>
    <cellStyle name="Bad 4 2" xfId="1709"/>
    <cellStyle name="Bad 4 3" xfId="1710"/>
    <cellStyle name="Bad 4 4" xfId="1711"/>
    <cellStyle name="Bad 4 5" xfId="1712"/>
    <cellStyle name="Bad 5" xfId="1713"/>
    <cellStyle name="Bad 5 2" xfId="1714"/>
    <cellStyle name="Bad 5 3" xfId="1715"/>
    <cellStyle name="Bad 5 4" xfId="1716"/>
    <cellStyle name="Bad 5 5" xfId="1717"/>
    <cellStyle name="Bad 6" xfId="1718"/>
    <cellStyle name="Bad 6 2" xfId="1719"/>
    <cellStyle name="Bad 6 3" xfId="1720"/>
    <cellStyle name="Bad 6 4" xfId="1721"/>
    <cellStyle name="Bad 6 5" xfId="1722"/>
    <cellStyle name="Bad 7" xfId="1723"/>
    <cellStyle name="Bad 7 2" xfId="1724"/>
    <cellStyle name="Bad 7 3" xfId="1725"/>
    <cellStyle name="Bad 7 4" xfId="1726"/>
    <cellStyle name="Bad 7 5" xfId="1727"/>
    <cellStyle name="Bad 8" xfId="1728"/>
    <cellStyle name="Bad 8 2" xfId="1729"/>
    <cellStyle name="Bad 8 3" xfId="1730"/>
    <cellStyle name="Bad 8 4" xfId="1731"/>
    <cellStyle name="Bad 8 5" xfId="1732"/>
    <cellStyle name="Bad 9" xfId="1733"/>
    <cellStyle name="Bad 9 2" xfId="1734"/>
    <cellStyle name="Bad 9 3" xfId="1735"/>
    <cellStyle name="Bad 9 4" xfId="1736"/>
    <cellStyle name="Bad 9 5" xfId="1737"/>
    <cellStyle name="Calculation 10" xfId="1738"/>
    <cellStyle name="Calculation 10 2" xfId="1739"/>
    <cellStyle name="Calculation 10 3" xfId="1740"/>
    <cellStyle name="Calculation 10 4" xfId="1741"/>
    <cellStyle name="Calculation 10 5" xfId="1742"/>
    <cellStyle name="Calculation 11" xfId="1743"/>
    <cellStyle name="Calculation 11 2" xfId="1744"/>
    <cellStyle name="Calculation 11 3" xfId="1745"/>
    <cellStyle name="Calculation 11 4" xfId="1746"/>
    <cellStyle name="Calculation 11 5" xfId="1747"/>
    <cellStyle name="Calculation 12" xfId="1748"/>
    <cellStyle name="Calculation 12 2" xfId="1749"/>
    <cellStyle name="Calculation 12 3" xfId="1750"/>
    <cellStyle name="Calculation 12 4" xfId="1751"/>
    <cellStyle name="Calculation 12 5" xfId="1752"/>
    <cellStyle name="Calculation 13" xfId="1753"/>
    <cellStyle name="Calculation 13 2" xfId="1754"/>
    <cellStyle name="Calculation 13 3" xfId="1755"/>
    <cellStyle name="Calculation 13 4" xfId="1756"/>
    <cellStyle name="Calculation 13 5" xfId="1757"/>
    <cellStyle name="Calculation 14" xfId="1758"/>
    <cellStyle name="Calculation 14 2" xfId="1759"/>
    <cellStyle name="Calculation 14 3" xfId="1760"/>
    <cellStyle name="Calculation 14 4" xfId="1761"/>
    <cellStyle name="Calculation 14 5" xfId="1762"/>
    <cellStyle name="Calculation 15" xfId="1763"/>
    <cellStyle name="Calculation 15 2" xfId="1764"/>
    <cellStyle name="Calculation 16" xfId="1765"/>
    <cellStyle name="Calculation 2" xfId="1766"/>
    <cellStyle name="Calculation 2 2" xfId="1767"/>
    <cellStyle name="Calculation 2 3" xfId="1768"/>
    <cellStyle name="Calculation 2 4" xfId="1769"/>
    <cellStyle name="Calculation 2 5" xfId="1770"/>
    <cellStyle name="Calculation 3" xfId="1771"/>
    <cellStyle name="Calculation 3 2" xfId="1772"/>
    <cellStyle name="Calculation 3 3" xfId="1773"/>
    <cellStyle name="Calculation 3 4" xfId="1774"/>
    <cellStyle name="Calculation 3 5" xfId="1775"/>
    <cellStyle name="Calculation 4" xfId="1776"/>
    <cellStyle name="Calculation 4 2" xfId="1777"/>
    <cellStyle name="Calculation 4 3" xfId="1778"/>
    <cellStyle name="Calculation 4 4" xfId="1779"/>
    <cellStyle name="Calculation 4 5" xfId="1780"/>
    <cellStyle name="Calculation 5" xfId="1781"/>
    <cellStyle name="Calculation 5 2" xfId="1782"/>
    <cellStyle name="Calculation 5 3" xfId="1783"/>
    <cellStyle name="Calculation 5 4" xfId="1784"/>
    <cellStyle name="Calculation 5 5" xfId="1785"/>
    <cellStyle name="Calculation 6" xfId="1786"/>
    <cellStyle name="Calculation 6 2" xfId="1787"/>
    <cellStyle name="Calculation 6 3" xfId="1788"/>
    <cellStyle name="Calculation 6 4" xfId="1789"/>
    <cellStyle name="Calculation 6 5" xfId="1790"/>
    <cellStyle name="Calculation 7" xfId="1791"/>
    <cellStyle name="Calculation 7 2" xfId="1792"/>
    <cellStyle name="Calculation 7 3" xfId="1793"/>
    <cellStyle name="Calculation 7 4" xfId="1794"/>
    <cellStyle name="Calculation 7 5" xfId="1795"/>
    <cellStyle name="Calculation 8" xfId="1796"/>
    <cellStyle name="Calculation 8 2" xfId="1797"/>
    <cellStyle name="Calculation 8 3" xfId="1798"/>
    <cellStyle name="Calculation 8 4" xfId="1799"/>
    <cellStyle name="Calculation 8 5" xfId="1800"/>
    <cellStyle name="Calculation 9" xfId="1801"/>
    <cellStyle name="Calculation 9 2" xfId="1802"/>
    <cellStyle name="Calculation 9 3" xfId="1803"/>
    <cellStyle name="Calculation 9 4" xfId="1804"/>
    <cellStyle name="Calculation 9 5" xfId="1805"/>
    <cellStyle name="Check Cell 10" xfId="1806"/>
    <cellStyle name="Check Cell 10 2" xfId="1807"/>
    <cellStyle name="Check Cell 10 3" xfId="1808"/>
    <cellStyle name="Check Cell 10 4" xfId="1809"/>
    <cellStyle name="Check Cell 10 5" xfId="1810"/>
    <cellStyle name="Check Cell 11" xfId="1811"/>
    <cellStyle name="Check Cell 11 2" xfId="1812"/>
    <cellStyle name="Check Cell 11 3" xfId="1813"/>
    <cellStyle name="Check Cell 11 4" xfId="1814"/>
    <cellStyle name="Check Cell 11 5" xfId="1815"/>
    <cellStyle name="Check Cell 12" xfId="1816"/>
    <cellStyle name="Check Cell 12 2" xfId="1817"/>
    <cellStyle name="Check Cell 12 3" xfId="1818"/>
    <cellStyle name="Check Cell 12 4" xfId="1819"/>
    <cellStyle name="Check Cell 12 5" xfId="1820"/>
    <cellStyle name="Check Cell 13" xfId="1821"/>
    <cellStyle name="Check Cell 13 2" xfId="1822"/>
    <cellStyle name="Check Cell 13 3" xfId="1823"/>
    <cellStyle name="Check Cell 13 4" xfId="1824"/>
    <cellStyle name="Check Cell 13 5" xfId="1825"/>
    <cellStyle name="Check Cell 14" xfId="1826"/>
    <cellStyle name="Check Cell 14 2" xfId="1827"/>
    <cellStyle name="Check Cell 14 3" xfId="1828"/>
    <cellStyle name="Check Cell 14 4" xfId="1829"/>
    <cellStyle name="Check Cell 14 5" xfId="1830"/>
    <cellStyle name="Check Cell 15" xfId="1831"/>
    <cellStyle name="Check Cell 16" xfId="1832"/>
    <cellStyle name="Check Cell 17" xfId="1833"/>
    <cellStyle name="Check Cell 18" xfId="1834"/>
    <cellStyle name="Check Cell 18 2" xfId="1835"/>
    <cellStyle name="Check Cell 19" xfId="1836"/>
    <cellStyle name="Check Cell 2" xfId="1837"/>
    <cellStyle name="Check Cell 2 2" xfId="1838"/>
    <cellStyle name="Check Cell 2 3" xfId="1839"/>
    <cellStyle name="Check Cell 2 4" xfId="1840"/>
    <cellStyle name="Check Cell 2 5" xfId="1841"/>
    <cellStyle name="Check Cell 3" xfId="1842"/>
    <cellStyle name="Check Cell 3 2" xfId="1843"/>
    <cellStyle name="Check Cell 3 3" xfId="1844"/>
    <cellStyle name="Check Cell 3 4" xfId="1845"/>
    <cellStyle name="Check Cell 3 5" xfId="1846"/>
    <cellStyle name="Check Cell 4" xfId="1847"/>
    <cellStyle name="Check Cell 4 2" xfId="1848"/>
    <cellStyle name="Check Cell 4 3" xfId="1849"/>
    <cellStyle name="Check Cell 4 4" xfId="1850"/>
    <cellStyle name="Check Cell 4 5" xfId="1851"/>
    <cellStyle name="Check Cell 5" xfId="1852"/>
    <cellStyle name="Check Cell 5 2" xfId="1853"/>
    <cellStyle name="Check Cell 5 3" xfId="1854"/>
    <cellStyle name="Check Cell 5 4" xfId="1855"/>
    <cellStyle name="Check Cell 5 5" xfId="1856"/>
    <cellStyle name="Check Cell 6" xfId="1857"/>
    <cellStyle name="Check Cell 6 2" xfId="1858"/>
    <cellStyle name="Check Cell 6 3" xfId="1859"/>
    <cellStyle name="Check Cell 6 4" xfId="1860"/>
    <cellStyle name="Check Cell 6 5" xfId="1861"/>
    <cellStyle name="Check Cell 7" xfId="1862"/>
    <cellStyle name="Check Cell 7 2" xfId="1863"/>
    <cellStyle name="Check Cell 7 3" xfId="1864"/>
    <cellStyle name="Check Cell 7 4" xfId="1865"/>
    <cellStyle name="Check Cell 7 5" xfId="1866"/>
    <cellStyle name="Check Cell 8" xfId="1867"/>
    <cellStyle name="Check Cell 8 2" xfId="1868"/>
    <cellStyle name="Check Cell 8 3" xfId="1869"/>
    <cellStyle name="Check Cell 8 4" xfId="1870"/>
    <cellStyle name="Check Cell 8 5" xfId="1871"/>
    <cellStyle name="Check Cell 9" xfId="1872"/>
    <cellStyle name="Check Cell 9 2" xfId="1873"/>
    <cellStyle name="Check Cell 9 3" xfId="1874"/>
    <cellStyle name="Check Cell 9 4" xfId="1875"/>
    <cellStyle name="Check Cell 9 5" xfId="1876"/>
    <cellStyle name="Comma 2" xfId="1877"/>
    <cellStyle name="Comma 3" xfId="1878"/>
    <cellStyle name="Comma 3 2" xfId="1879"/>
    <cellStyle name="Comma 4" xfId="1880"/>
    <cellStyle name="Comma 4 2" xfId="1881"/>
    <cellStyle name="Comma 5" xfId="1882"/>
    <cellStyle name="Currency 10" xfId="1883"/>
    <cellStyle name="Currency 10 2" xfId="1884"/>
    <cellStyle name="Currency 11" xfId="1885"/>
    <cellStyle name="Currency 11 2" xfId="1886"/>
    <cellStyle name="Currency 12" xfId="1887"/>
    <cellStyle name="Currency 12 2" xfId="1888"/>
    <cellStyle name="Currency 13" xfId="1889"/>
    <cellStyle name="Currency 13 2" xfId="1890"/>
    <cellStyle name="Currency 14" xfId="1891"/>
    <cellStyle name="Currency 14 2" xfId="1892"/>
    <cellStyle name="Currency 15" xfId="1893"/>
    <cellStyle name="Currency 15 2" xfId="1894"/>
    <cellStyle name="Currency 16" xfId="1895"/>
    <cellStyle name="Currency 16 2" xfId="1896"/>
    <cellStyle name="Currency 17" xfId="1897"/>
    <cellStyle name="Currency 17 2" xfId="1898"/>
    <cellStyle name="Currency 18" xfId="1899"/>
    <cellStyle name="Currency 18 2" xfId="1900"/>
    <cellStyle name="Currency 18 3" xfId="1901"/>
    <cellStyle name="Currency 18 3 2" xfId="1902"/>
    <cellStyle name="Currency 19" xfId="1903"/>
    <cellStyle name="Currency 19 2" xfId="1904"/>
    <cellStyle name="Currency 2" xfId="1905"/>
    <cellStyle name="Currency 2 2" xfId="1906"/>
    <cellStyle name="Currency 20" xfId="1907"/>
    <cellStyle name="Currency 21" xfId="1908"/>
    <cellStyle name="Currency 21 2" xfId="1909"/>
    <cellStyle name="Currency 22" xfId="1910"/>
    <cellStyle name="Currency 22 2" xfId="1911"/>
    <cellStyle name="Currency 23" xfId="1912"/>
    <cellStyle name="Currency 23 2" xfId="1913"/>
    <cellStyle name="Currency 24" xfId="1914"/>
    <cellStyle name="Currency 24 2" xfId="1915"/>
    <cellStyle name="Currency 25" xfId="1916"/>
    <cellStyle name="Currency 25 2" xfId="1917"/>
    <cellStyle name="Currency 26" xfId="1918"/>
    <cellStyle name="Currency 26 2" xfId="1919"/>
    <cellStyle name="Currency 27" xfId="1920"/>
    <cellStyle name="Currency 27 2" xfId="1921"/>
    <cellStyle name="Currency 28" xfId="1922"/>
    <cellStyle name="Currency 28 2" xfId="1923"/>
    <cellStyle name="Currency 29" xfId="1924"/>
    <cellStyle name="Currency 29 2" xfId="1925"/>
    <cellStyle name="Currency 3" xfId="1926"/>
    <cellStyle name="Currency 3 2" xfId="1927"/>
    <cellStyle name="Currency 30" xfId="1928"/>
    <cellStyle name="Currency 30 2" xfId="1929"/>
    <cellStyle name="Currency 31" xfId="1930"/>
    <cellStyle name="Currency 31 2" xfId="1931"/>
    <cellStyle name="Currency 32" xfId="1932"/>
    <cellStyle name="Currency 32 2" xfId="1933"/>
    <cellStyle name="Currency 33" xfId="1934"/>
    <cellStyle name="Currency 33 2" xfId="1935"/>
    <cellStyle name="Currency 34" xfId="1936"/>
    <cellStyle name="Currency 34 2" xfId="1937"/>
    <cellStyle name="Currency 35" xfId="1938"/>
    <cellStyle name="Currency 35 2" xfId="1939"/>
    <cellStyle name="Currency 36" xfId="1940"/>
    <cellStyle name="Currency 36 2" xfId="1941"/>
    <cellStyle name="Currency 37" xfId="1942"/>
    <cellStyle name="Currency 37 2" xfId="1943"/>
    <cellStyle name="Currency 38" xfId="1944"/>
    <cellStyle name="Currency 4" xfId="1945"/>
    <cellStyle name="Currency 5" xfId="1946"/>
    <cellStyle name="Currency 6" xfId="1947"/>
    <cellStyle name="Currency 6 2" xfId="1948"/>
    <cellStyle name="Currency 7" xfId="1949"/>
    <cellStyle name="Currency 7 2" xfId="1950"/>
    <cellStyle name="Currency 8" xfId="1951"/>
    <cellStyle name="Currency 8 2" xfId="1952"/>
    <cellStyle name="Currency 9" xfId="1953"/>
    <cellStyle name="Currency 9 2" xfId="1954"/>
    <cellStyle name="Explanatory Text 10" xfId="1955"/>
    <cellStyle name="Explanatory Text 10 2" xfId="1956"/>
    <cellStyle name="Explanatory Text 10 3" xfId="1957"/>
    <cellStyle name="Explanatory Text 10 4" xfId="1958"/>
    <cellStyle name="Explanatory Text 10 5" xfId="1959"/>
    <cellStyle name="Explanatory Text 11" xfId="1960"/>
    <cellStyle name="Explanatory Text 11 2" xfId="1961"/>
    <cellStyle name="Explanatory Text 11 3" xfId="1962"/>
    <cellStyle name="Explanatory Text 11 4" xfId="1963"/>
    <cellStyle name="Explanatory Text 11 5" xfId="1964"/>
    <cellStyle name="Explanatory Text 12" xfId="1965"/>
    <cellStyle name="Explanatory Text 12 2" xfId="1966"/>
    <cellStyle name="Explanatory Text 12 3" xfId="1967"/>
    <cellStyle name="Explanatory Text 12 4" xfId="1968"/>
    <cellStyle name="Explanatory Text 12 5" xfId="1969"/>
    <cellStyle name="Explanatory Text 13" xfId="1970"/>
    <cellStyle name="Explanatory Text 13 2" xfId="1971"/>
    <cellStyle name="Explanatory Text 13 3" xfId="1972"/>
    <cellStyle name="Explanatory Text 13 4" xfId="1973"/>
    <cellStyle name="Explanatory Text 13 5" xfId="1974"/>
    <cellStyle name="Explanatory Text 14" xfId="1975"/>
    <cellStyle name="Explanatory Text 14 2" xfId="1976"/>
    <cellStyle name="Explanatory Text 14 3" xfId="1977"/>
    <cellStyle name="Explanatory Text 14 4" xfId="1978"/>
    <cellStyle name="Explanatory Text 14 5" xfId="1979"/>
    <cellStyle name="Explanatory Text 15" xfId="1980"/>
    <cellStyle name="Explanatory Text 15 2" xfId="1981"/>
    <cellStyle name="Explanatory Text 16" xfId="1982"/>
    <cellStyle name="Explanatory Text 2" xfId="1983"/>
    <cellStyle name="Explanatory Text 2 2" xfId="1984"/>
    <cellStyle name="Explanatory Text 2 3" xfId="1985"/>
    <cellStyle name="Explanatory Text 2 4" xfId="1986"/>
    <cellStyle name="Explanatory Text 2 5" xfId="1987"/>
    <cellStyle name="Explanatory Text 3" xfId="1988"/>
    <cellStyle name="Explanatory Text 3 2" xfId="1989"/>
    <cellStyle name="Explanatory Text 3 3" xfId="1990"/>
    <cellStyle name="Explanatory Text 3 4" xfId="1991"/>
    <cellStyle name="Explanatory Text 3 5" xfId="1992"/>
    <cellStyle name="Explanatory Text 4" xfId="1993"/>
    <cellStyle name="Explanatory Text 4 2" xfId="1994"/>
    <cellStyle name="Explanatory Text 4 3" xfId="1995"/>
    <cellStyle name="Explanatory Text 4 4" xfId="1996"/>
    <cellStyle name="Explanatory Text 4 5" xfId="1997"/>
    <cellStyle name="Explanatory Text 5" xfId="1998"/>
    <cellStyle name="Explanatory Text 5 2" xfId="1999"/>
    <cellStyle name="Explanatory Text 5 3" xfId="2000"/>
    <cellStyle name="Explanatory Text 5 4" xfId="2001"/>
    <cellStyle name="Explanatory Text 5 5" xfId="2002"/>
    <cellStyle name="Explanatory Text 6" xfId="2003"/>
    <cellStyle name="Explanatory Text 6 2" xfId="2004"/>
    <cellStyle name="Explanatory Text 6 3" xfId="2005"/>
    <cellStyle name="Explanatory Text 6 4" xfId="2006"/>
    <cellStyle name="Explanatory Text 6 5" xfId="2007"/>
    <cellStyle name="Explanatory Text 7" xfId="2008"/>
    <cellStyle name="Explanatory Text 7 2" xfId="2009"/>
    <cellStyle name="Explanatory Text 7 3" xfId="2010"/>
    <cellStyle name="Explanatory Text 7 4" xfId="2011"/>
    <cellStyle name="Explanatory Text 7 5" xfId="2012"/>
    <cellStyle name="Explanatory Text 8" xfId="2013"/>
    <cellStyle name="Explanatory Text 8 2" xfId="2014"/>
    <cellStyle name="Explanatory Text 8 3" xfId="2015"/>
    <cellStyle name="Explanatory Text 8 4" xfId="2016"/>
    <cellStyle name="Explanatory Text 8 5" xfId="2017"/>
    <cellStyle name="Explanatory Text 9" xfId="2018"/>
    <cellStyle name="Explanatory Text 9 2" xfId="2019"/>
    <cellStyle name="Explanatory Text 9 3" xfId="2020"/>
    <cellStyle name="Explanatory Text 9 4" xfId="2021"/>
    <cellStyle name="Explanatory Text 9 5" xfId="2022"/>
    <cellStyle name="Good 10" xfId="2023"/>
    <cellStyle name="Good 10 2" xfId="2024"/>
    <cellStyle name="Good 10 3" xfId="2025"/>
    <cellStyle name="Good 10 4" xfId="2026"/>
    <cellStyle name="Good 10 5" xfId="2027"/>
    <cellStyle name="Good 11" xfId="2028"/>
    <cellStyle name="Good 11 2" xfId="2029"/>
    <cellStyle name="Good 11 3" xfId="2030"/>
    <cellStyle name="Good 11 4" xfId="2031"/>
    <cellStyle name="Good 11 5" xfId="2032"/>
    <cellStyle name="Good 12" xfId="2033"/>
    <cellStyle name="Good 12 2" xfId="2034"/>
    <cellStyle name="Good 12 3" xfId="2035"/>
    <cellStyle name="Good 12 4" xfId="2036"/>
    <cellStyle name="Good 12 5" xfId="2037"/>
    <cellStyle name="Good 13" xfId="2038"/>
    <cellStyle name="Good 13 2" xfId="2039"/>
    <cellStyle name="Good 13 3" xfId="2040"/>
    <cellStyle name="Good 13 4" xfId="2041"/>
    <cellStyle name="Good 13 5" xfId="2042"/>
    <cellStyle name="Good 14" xfId="2043"/>
    <cellStyle name="Good 14 2" xfId="2044"/>
    <cellStyle name="Good 14 3" xfId="2045"/>
    <cellStyle name="Good 14 4" xfId="2046"/>
    <cellStyle name="Good 14 5" xfId="2047"/>
    <cellStyle name="Good 15" xfId="2048"/>
    <cellStyle name="Good 15 2" xfId="2049"/>
    <cellStyle name="Good 16" xfId="2050"/>
    <cellStyle name="Good 2" xfId="2051"/>
    <cellStyle name="Good 2 2" xfId="2052"/>
    <cellStyle name="Good 2 3" xfId="2053"/>
    <cellStyle name="Good 2 4" xfId="2054"/>
    <cellStyle name="Good 2 5" xfId="2055"/>
    <cellStyle name="Good 3" xfId="2056"/>
    <cellStyle name="Good 3 2" xfId="2057"/>
    <cellStyle name="Good 3 3" xfId="2058"/>
    <cellStyle name="Good 3 4" xfId="2059"/>
    <cellStyle name="Good 3 5" xfId="2060"/>
    <cellStyle name="Good 4" xfId="2061"/>
    <cellStyle name="Good 4 2" xfId="2062"/>
    <cellStyle name="Good 4 3" xfId="2063"/>
    <cellStyle name="Good 4 4" xfId="2064"/>
    <cellStyle name="Good 4 5" xfId="2065"/>
    <cellStyle name="Good 5" xfId="2066"/>
    <cellStyle name="Good 5 2" xfId="2067"/>
    <cellStyle name="Good 5 3" xfId="2068"/>
    <cellStyle name="Good 5 4" xfId="2069"/>
    <cellStyle name="Good 5 5" xfId="2070"/>
    <cellStyle name="Good 6" xfId="2071"/>
    <cellStyle name="Good 6 2" xfId="2072"/>
    <cellStyle name="Good 6 3" xfId="2073"/>
    <cellStyle name="Good 6 4" xfId="2074"/>
    <cellStyle name="Good 6 5" xfId="2075"/>
    <cellStyle name="Good 7" xfId="2076"/>
    <cellStyle name="Good 7 2" xfId="2077"/>
    <cellStyle name="Good 7 3" xfId="2078"/>
    <cellStyle name="Good 7 4" xfId="2079"/>
    <cellStyle name="Good 7 5" xfId="2080"/>
    <cellStyle name="Good 8" xfId="2081"/>
    <cellStyle name="Good 8 2" xfId="2082"/>
    <cellStyle name="Good 8 3" xfId="2083"/>
    <cellStyle name="Good 8 4" xfId="2084"/>
    <cellStyle name="Good 8 5" xfId="2085"/>
    <cellStyle name="Good 9" xfId="2086"/>
    <cellStyle name="Good 9 2" xfId="2087"/>
    <cellStyle name="Good 9 3" xfId="2088"/>
    <cellStyle name="Good 9 4" xfId="2089"/>
    <cellStyle name="Good 9 5" xfId="2090"/>
    <cellStyle name="Heading 1 10" xfId="2091"/>
    <cellStyle name="Heading 1 10 2" xfId="2092"/>
    <cellStyle name="Heading 1 10 3" xfId="2093"/>
    <cellStyle name="Heading 1 10 4" xfId="2094"/>
    <cellStyle name="Heading 1 10 5" xfId="2095"/>
    <cellStyle name="Heading 1 11" xfId="2096"/>
    <cellStyle name="Heading 1 11 2" xfId="2097"/>
    <cellStyle name="Heading 1 11 3" xfId="2098"/>
    <cellStyle name="Heading 1 11 4" xfId="2099"/>
    <cellStyle name="Heading 1 11 5" xfId="2100"/>
    <cellStyle name="Heading 1 12" xfId="2101"/>
    <cellStyle name="Heading 1 12 2" xfId="2102"/>
    <cellStyle name="Heading 1 12 3" xfId="2103"/>
    <cellStyle name="Heading 1 12 4" xfId="2104"/>
    <cellStyle name="Heading 1 12 5" xfId="2105"/>
    <cellStyle name="Heading 1 13" xfId="2106"/>
    <cellStyle name="Heading 1 13 2" xfId="2107"/>
    <cellStyle name="Heading 1 13 3" xfId="2108"/>
    <cellStyle name="Heading 1 13 4" xfId="2109"/>
    <cellStyle name="Heading 1 13 5" xfId="2110"/>
    <cellStyle name="Heading 1 14" xfId="2111"/>
    <cellStyle name="Heading 1 14 2" xfId="2112"/>
    <cellStyle name="Heading 1 14 3" xfId="2113"/>
    <cellStyle name="Heading 1 14 4" xfId="2114"/>
    <cellStyle name="Heading 1 14 5" xfId="2115"/>
    <cellStyle name="Heading 1 15" xfId="2116"/>
    <cellStyle name="Heading 1 15 2" xfId="2117"/>
    <cellStyle name="Heading 1 16" xfId="2118"/>
    <cellStyle name="Heading 1 2" xfId="2119"/>
    <cellStyle name="Heading 1 2 2" xfId="2120"/>
    <cellStyle name="Heading 1 2 3" xfId="2121"/>
    <cellStyle name="Heading 1 2 4" xfId="2122"/>
    <cellStyle name="Heading 1 2 5" xfId="2123"/>
    <cellStyle name="Heading 1 3" xfId="2124"/>
    <cellStyle name="Heading 1 3 2" xfId="2125"/>
    <cellStyle name="Heading 1 3 3" xfId="2126"/>
    <cellStyle name="Heading 1 3 4" xfId="2127"/>
    <cellStyle name="Heading 1 3 5" xfId="2128"/>
    <cellStyle name="Heading 1 4" xfId="2129"/>
    <cellStyle name="Heading 1 4 2" xfId="2130"/>
    <cellStyle name="Heading 1 4 3" xfId="2131"/>
    <cellStyle name="Heading 1 4 4" xfId="2132"/>
    <cellStyle name="Heading 1 4 5" xfId="2133"/>
    <cellStyle name="Heading 1 5" xfId="2134"/>
    <cellStyle name="Heading 1 5 2" xfId="2135"/>
    <cellStyle name="Heading 1 5 3" xfId="2136"/>
    <cellStyle name="Heading 1 5 4" xfId="2137"/>
    <cellStyle name="Heading 1 5 5" xfId="2138"/>
    <cellStyle name="Heading 1 6" xfId="2139"/>
    <cellStyle name="Heading 1 6 2" xfId="2140"/>
    <cellStyle name="Heading 1 6 3" xfId="2141"/>
    <cellStyle name="Heading 1 6 4" xfId="2142"/>
    <cellStyle name="Heading 1 6 5" xfId="2143"/>
    <cellStyle name="Heading 1 7" xfId="2144"/>
    <cellStyle name="Heading 1 7 2" xfId="2145"/>
    <cellStyle name="Heading 1 7 3" xfId="2146"/>
    <cellStyle name="Heading 1 7 4" xfId="2147"/>
    <cellStyle name="Heading 1 7 5" xfId="2148"/>
    <cellStyle name="Heading 1 8" xfId="2149"/>
    <cellStyle name="Heading 1 8 2" xfId="2150"/>
    <cellStyle name="Heading 1 8 3" xfId="2151"/>
    <cellStyle name="Heading 1 8 4" xfId="2152"/>
    <cellStyle name="Heading 1 8 5" xfId="2153"/>
    <cellStyle name="Heading 1 9" xfId="2154"/>
    <cellStyle name="Heading 1 9 2" xfId="2155"/>
    <cellStyle name="Heading 1 9 3" xfId="2156"/>
    <cellStyle name="Heading 1 9 4" xfId="2157"/>
    <cellStyle name="Heading 1 9 5" xfId="2158"/>
    <cellStyle name="Heading 2 10" xfId="2159"/>
    <cellStyle name="Heading 2 10 2" xfId="2160"/>
    <cellStyle name="Heading 2 10 3" xfId="2161"/>
    <cellStyle name="Heading 2 10 4" xfId="2162"/>
    <cellStyle name="Heading 2 10 5" xfId="2163"/>
    <cellStyle name="Heading 2 11" xfId="2164"/>
    <cellStyle name="Heading 2 11 2" xfId="2165"/>
    <cellStyle name="Heading 2 11 3" xfId="2166"/>
    <cellStyle name="Heading 2 11 4" xfId="2167"/>
    <cellStyle name="Heading 2 11 5" xfId="2168"/>
    <cellStyle name="Heading 2 12" xfId="2169"/>
    <cellStyle name="Heading 2 12 2" xfId="2170"/>
    <cellStyle name="Heading 2 12 3" xfId="2171"/>
    <cellStyle name="Heading 2 12 4" xfId="2172"/>
    <cellStyle name="Heading 2 12 5" xfId="2173"/>
    <cellStyle name="Heading 2 13" xfId="2174"/>
    <cellStyle name="Heading 2 13 2" xfId="2175"/>
    <cellStyle name="Heading 2 13 3" xfId="2176"/>
    <cellStyle name="Heading 2 13 4" xfId="2177"/>
    <cellStyle name="Heading 2 13 5" xfId="2178"/>
    <cellStyle name="Heading 2 14" xfId="2179"/>
    <cellStyle name="Heading 2 14 2" xfId="2180"/>
    <cellStyle name="Heading 2 14 3" xfId="2181"/>
    <cellStyle name="Heading 2 14 4" xfId="2182"/>
    <cellStyle name="Heading 2 14 5" xfId="2183"/>
    <cellStyle name="Heading 2 15" xfId="2184"/>
    <cellStyle name="Heading 2 15 2" xfId="2185"/>
    <cellStyle name="Heading 2 16" xfId="2186"/>
    <cellStyle name="Heading 2 2" xfId="2187"/>
    <cellStyle name="Heading 2 2 2" xfId="2188"/>
    <cellStyle name="Heading 2 2 3" xfId="2189"/>
    <cellStyle name="Heading 2 2 4" xfId="2190"/>
    <cellStyle name="Heading 2 2 5" xfId="2191"/>
    <cellStyle name="Heading 2 3" xfId="2192"/>
    <cellStyle name="Heading 2 3 2" xfId="2193"/>
    <cellStyle name="Heading 2 3 3" xfId="2194"/>
    <cellStyle name="Heading 2 3 4" xfId="2195"/>
    <cellStyle name="Heading 2 3 5" xfId="2196"/>
    <cellStyle name="Heading 2 4" xfId="2197"/>
    <cellStyle name="Heading 2 4 2" xfId="2198"/>
    <cellStyle name="Heading 2 4 3" xfId="2199"/>
    <cellStyle name="Heading 2 4 4" xfId="2200"/>
    <cellStyle name="Heading 2 4 5" xfId="2201"/>
    <cellStyle name="Heading 2 5" xfId="2202"/>
    <cellStyle name="Heading 2 5 2" xfId="2203"/>
    <cellStyle name="Heading 2 5 3" xfId="2204"/>
    <cellStyle name="Heading 2 5 4" xfId="2205"/>
    <cellStyle name="Heading 2 5 5" xfId="2206"/>
    <cellStyle name="Heading 2 6" xfId="2207"/>
    <cellStyle name="Heading 2 6 2" xfId="2208"/>
    <cellStyle name="Heading 2 6 3" xfId="2209"/>
    <cellStyle name="Heading 2 6 4" xfId="2210"/>
    <cellStyle name="Heading 2 6 5" xfId="2211"/>
    <cellStyle name="Heading 2 7" xfId="2212"/>
    <cellStyle name="Heading 2 7 2" xfId="2213"/>
    <cellStyle name="Heading 2 7 3" xfId="2214"/>
    <cellStyle name="Heading 2 7 4" xfId="2215"/>
    <cellStyle name="Heading 2 7 5" xfId="2216"/>
    <cellStyle name="Heading 2 8" xfId="2217"/>
    <cellStyle name="Heading 2 8 2" xfId="2218"/>
    <cellStyle name="Heading 2 8 3" xfId="2219"/>
    <cellStyle name="Heading 2 8 4" xfId="2220"/>
    <cellStyle name="Heading 2 8 5" xfId="2221"/>
    <cellStyle name="Heading 2 9" xfId="2222"/>
    <cellStyle name="Heading 2 9 2" xfId="2223"/>
    <cellStyle name="Heading 2 9 3" xfId="2224"/>
    <cellStyle name="Heading 2 9 4" xfId="2225"/>
    <cellStyle name="Heading 2 9 5" xfId="2226"/>
    <cellStyle name="Heading 3 10" xfId="2227"/>
    <cellStyle name="Heading 3 10 2" xfId="2228"/>
    <cellStyle name="Heading 3 10 3" xfId="2229"/>
    <cellStyle name="Heading 3 10 4" xfId="2230"/>
    <cellStyle name="Heading 3 10 5" xfId="2231"/>
    <cellStyle name="Heading 3 11" xfId="2232"/>
    <cellStyle name="Heading 3 11 2" xfId="2233"/>
    <cellStyle name="Heading 3 11 3" xfId="2234"/>
    <cellStyle name="Heading 3 11 4" xfId="2235"/>
    <cellStyle name="Heading 3 11 5" xfId="2236"/>
    <cellStyle name="Heading 3 12" xfId="2237"/>
    <cellStyle name="Heading 3 12 2" xfId="2238"/>
    <cellStyle name="Heading 3 12 3" xfId="2239"/>
    <cellStyle name="Heading 3 12 4" xfId="2240"/>
    <cellStyle name="Heading 3 12 5" xfId="2241"/>
    <cellStyle name="Heading 3 13" xfId="2242"/>
    <cellStyle name="Heading 3 13 2" xfId="2243"/>
    <cellStyle name="Heading 3 13 3" xfId="2244"/>
    <cellStyle name="Heading 3 13 4" xfId="2245"/>
    <cellStyle name="Heading 3 13 5" xfId="2246"/>
    <cellStyle name="Heading 3 14" xfId="2247"/>
    <cellStyle name="Heading 3 14 2" xfId="2248"/>
    <cellStyle name="Heading 3 14 3" xfId="2249"/>
    <cellStyle name="Heading 3 14 4" xfId="2250"/>
    <cellStyle name="Heading 3 14 5" xfId="2251"/>
    <cellStyle name="Heading 3 15" xfId="2252"/>
    <cellStyle name="Heading 3 15 2" xfId="2253"/>
    <cellStyle name="Heading 3 16" xfId="2254"/>
    <cellStyle name="Heading 3 2" xfId="2255"/>
    <cellStyle name="Heading 3 2 2" xfId="2256"/>
    <cellStyle name="Heading 3 2 3" xfId="2257"/>
    <cellStyle name="Heading 3 2 4" xfId="2258"/>
    <cellStyle name="Heading 3 2 5" xfId="2259"/>
    <cellStyle name="Heading 3 3" xfId="2260"/>
    <cellStyle name="Heading 3 3 2" xfId="2261"/>
    <cellStyle name="Heading 3 3 3" xfId="2262"/>
    <cellStyle name="Heading 3 3 4" xfId="2263"/>
    <cellStyle name="Heading 3 3 5" xfId="2264"/>
    <cellStyle name="Heading 3 4" xfId="2265"/>
    <cellStyle name="Heading 3 4 2" xfId="2266"/>
    <cellStyle name="Heading 3 4 3" xfId="2267"/>
    <cellStyle name="Heading 3 4 4" xfId="2268"/>
    <cellStyle name="Heading 3 4 5" xfId="2269"/>
    <cellStyle name="Heading 3 5" xfId="2270"/>
    <cellStyle name="Heading 3 5 2" xfId="2271"/>
    <cellStyle name="Heading 3 5 3" xfId="2272"/>
    <cellStyle name="Heading 3 5 4" xfId="2273"/>
    <cellStyle name="Heading 3 5 5" xfId="2274"/>
    <cellStyle name="Heading 3 6" xfId="2275"/>
    <cellStyle name="Heading 3 6 2" xfId="2276"/>
    <cellStyle name="Heading 3 6 3" xfId="2277"/>
    <cellStyle name="Heading 3 6 4" xfId="2278"/>
    <cellStyle name="Heading 3 6 5" xfId="2279"/>
    <cellStyle name="Heading 3 7" xfId="2280"/>
    <cellStyle name="Heading 3 7 2" xfId="2281"/>
    <cellStyle name="Heading 3 7 3" xfId="2282"/>
    <cellStyle name="Heading 3 7 4" xfId="2283"/>
    <cellStyle name="Heading 3 7 5" xfId="2284"/>
    <cellStyle name="Heading 3 8" xfId="2285"/>
    <cellStyle name="Heading 3 8 2" xfId="2286"/>
    <cellStyle name="Heading 3 8 3" xfId="2287"/>
    <cellStyle name="Heading 3 8 4" xfId="2288"/>
    <cellStyle name="Heading 3 8 5" xfId="2289"/>
    <cellStyle name="Heading 3 9" xfId="2290"/>
    <cellStyle name="Heading 3 9 2" xfId="2291"/>
    <cellStyle name="Heading 3 9 3" xfId="2292"/>
    <cellStyle name="Heading 3 9 4" xfId="2293"/>
    <cellStyle name="Heading 3 9 5" xfId="2294"/>
    <cellStyle name="Heading 4 10" xfId="2295"/>
    <cellStyle name="Heading 4 10 2" xfId="2296"/>
    <cellStyle name="Heading 4 10 3" xfId="2297"/>
    <cellStyle name="Heading 4 10 4" xfId="2298"/>
    <cellStyle name="Heading 4 10 5" xfId="2299"/>
    <cellStyle name="Heading 4 11" xfId="2300"/>
    <cellStyle name="Heading 4 11 2" xfId="2301"/>
    <cellStyle name="Heading 4 11 3" xfId="2302"/>
    <cellStyle name="Heading 4 11 4" xfId="2303"/>
    <cellStyle name="Heading 4 11 5" xfId="2304"/>
    <cellStyle name="Heading 4 12" xfId="2305"/>
    <cellStyle name="Heading 4 12 2" xfId="2306"/>
    <cellStyle name="Heading 4 12 3" xfId="2307"/>
    <cellStyle name="Heading 4 12 4" xfId="2308"/>
    <cellStyle name="Heading 4 12 5" xfId="2309"/>
    <cellStyle name="Heading 4 13" xfId="2310"/>
    <cellStyle name="Heading 4 13 2" xfId="2311"/>
    <cellStyle name="Heading 4 13 3" xfId="2312"/>
    <cellStyle name="Heading 4 13 4" xfId="2313"/>
    <cellStyle name="Heading 4 13 5" xfId="2314"/>
    <cellStyle name="Heading 4 14" xfId="2315"/>
    <cellStyle name="Heading 4 14 2" xfId="2316"/>
    <cellStyle name="Heading 4 14 3" xfId="2317"/>
    <cellStyle name="Heading 4 14 4" xfId="2318"/>
    <cellStyle name="Heading 4 14 5" xfId="2319"/>
    <cellStyle name="Heading 4 15" xfId="2320"/>
    <cellStyle name="Heading 4 15 2" xfId="2321"/>
    <cellStyle name="Heading 4 16" xfId="2322"/>
    <cellStyle name="Heading 4 2" xfId="2323"/>
    <cellStyle name="Heading 4 2 2" xfId="2324"/>
    <cellStyle name="Heading 4 2 3" xfId="2325"/>
    <cellStyle name="Heading 4 2 4" xfId="2326"/>
    <cellStyle name="Heading 4 2 5" xfId="2327"/>
    <cellStyle name="Heading 4 3" xfId="2328"/>
    <cellStyle name="Heading 4 3 2" xfId="2329"/>
    <cellStyle name="Heading 4 3 3" xfId="2330"/>
    <cellStyle name="Heading 4 3 4" xfId="2331"/>
    <cellStyle name="Heading 4 3 5" xfId="2332"/>
    <cellStyle name="Heading 4 4" xfId="2333"/>
    <cellStyle name="Heading 4 4 2" xfId="2334"/>
    <cellStyle name="Heading 4 4 3" xfId="2335"/>
    <cellStyle name="Heading 4 4 4" xfId="2336"/>
    <cellStyle name="Heading 4 4 5" xfId="2337"/>
    <cellStyle name="Heading 4 5" xfId="2338"/>
    <cellStyle name="Heading 4 5 2" xfId="2339"/>
    <cellStyle name="Heading 4 5 3" xfId="2340"/>
    <cellStyle name="Heading 4 5 4" xfId="2341"/>
    <cellStyle name="Heading 4 5 5" xfId="2342"/>
    <cellStyle name="Heading 4 6" xfId="2343"/>
    <cellStyle name="Heading 4 6 2" xfId="2344"/>
    <cellStyle name="Heading 4 6 3" xfId="2345"/>
    <cellStyle name="Heading 4 6 4" xfId="2346"/>
    <cellStyle name="Heading 4 6 5" xfId="2347"/>
    <cellStyle name="Heading 4 7" xfId="2348"/>
    <cellStyle name="Heading 4 7 2" xfId="2349"/>
    <cellStyle name="Heading 4 7 3" xfId="2350"/>
    <cellStyle name="Heading 4 7 4" xfId="2351"/>
    <cellStyle name="Heading 4 7 5" xfId="2352"/>
    <cellStyle name="Heading 4 8" xfId="2353"/>
    <cellStyle name="Heading 4 8 2" xfId="2354"/>
    <cellStyle name="Heading 4 8 3" xfId="2355"/>
    <cellStyle name="Heading 4 8 4" xfId="2356"/>
    <cellStyle name="Heading 4 8 5" xfId="2357"/>
    <cellStyle name="Heading 4 9" xfId="2358"/>
    <cellStyle name="Heading 4 9 2" xfId="2359"/>
    <cellStyle name="Heading 4 9 3" xfId="2360"/>
    <cellStyle name="Heading 4 9 4" xfId="2361"/>
    <cellStyle name="Heading 4 9 5" xfId="2362"/>
    <cellStyle name="Hyperlink 2" xfId="2363"/>
    <cellStyle name="Hyperlink 3" xfId="2364"/>
    <cellStyle name="Input 10" xfId="2365"/>
    <cellStyle name="Input 10 2" xfId="2366"/>
    <cellStyle name="Input 10 3" xfId="2367"/>
    <cellStyle name="Input 10 4" xfId="2368"/>
    <cellStyle name="Input 10 5" xfId="2369"/>
    <cellStyle name="Input 11" xfId="2370"/>
    <cellStyle name="Input 11 2" xfId="2371"/>
    <cellStyle name="Input 11 3" xfId="2372"/>
    <cellStyle name="Input 11 4" xfId="2373"/>
    <cellStyle name="Input 11 5" xfId="2374"/>
    <cellStyle name="Input 12" xfId="2375"/>
    <cellStyle name="Input 12 2" xfId="2376"/>
    <cellStyle name="Input 12 3" xfId="2377"/>
    <cellStyle name="Input 12 4" xfId="2378"/>
    <cellStyle name="Input 12 5" xfId="2379"/>
    <cellStyle name="Input 13" xfId="2380"/>
    <cellStyle name="Input 13 2" xfId="2381"/>
    <cellStyle name="Input 13 3" xfId="2382"/>
    <cellStyle name="Input 13 4" xfId="2383"/>
    <cellStyle name="Input 13 5" xfId="2384"/>
    <cellStyle name="Input 14" xfId="2385"/>
    <cellStyle name="Input 14 2" xfId="2386"/>
    <cellStyle name="Input 14 3" xfId="2387"/>
    <cellStyle name="Input 14 4" xfId="2388"/>
    <cellStyle name="Input 14 5" xfId="2389"/>
    <cellStyle name="Input 15" xfId="2390"/>
    <cellStyle name="Input 15 2" xfId="2391"/>
    <cellStyle name="Input 16" xfId="2392"/>
    <cellStyle name="Input 2" xfId="2393"/>
    <cellStyle name="Input 2 2" xfId="2394"/>
    <cellStyle name="Input 2 3" xfId="2395"/>
    <cellStyle name="Input 2 4" xfId="2396"/>
    <cellStyle name="Input 2 5" xfId="2397"/>
    <cellStyle name="Input 3" xfId="2398"/>
    <cellStyle name="Input 3 2" xfId="2399"/>
    <cellStyle name="Input 3 3" xfId="2400"/>
    <cellStyle name="Input 3 4" xfId="2401"/>
    <cellStyle name="Input 3 5" xfId="2402"/>
    <cellStyle name="Input 4" xfId="2403"/>
    <cellStyle name="Input 4 2" xfId="2404"/>
    <cellStyle name="Input 4 3" xfId="2405"/>
    <cellStyle name="Input 4 4" xfId="2406"/>
    <cellStyle name="Input 4 5" xfId="2407"/>
    <cellStyle name="Input 5" xfId="2408"/>
    <cellStyle name="Input 5 2" xfId="2409"/>
    <cellStyle name="Input 5 3" xfId="2410"/>
    <cellStyle name="Input 5 4" xfId="2411"/>
    <cellStyle name="Input 5 5" xfId="2412"/>
    <cellStyle name="Input 6" xfId="2413"/>
    <cellStyle name="Input 6 2" xfId="2414"/>
    <cellStyle name="Input 6 3" xfId="2415"/>
    <cellStyle name="Input 6 4" xfId="2416"/>
    <cellStyle name="Input 6 5" xfId="2417"/>
    <cellStyle name="Input 7" xfId="2418"/>
    <cellStyle name="Input 7 2" xfId="2419"/>
    <cellStyle name="Input 7 3" xfId="2420"/>
    <cellStyle name="Input 7 4" xfId="2421"/>
    <cellStyle name="Input 7 5" xfId="2422"/>
    <cellStyle name="Input 8" xfId="2423"/>
    <cellStyle name="Input 8 2" xfId="2424"/>
    <cellStyle name="Input 8 3" xfId="2425"/>
    <cellStyle name="Input 8 4" xfId="2426"/>
    <cellStyle name="Input 8 5" xfId="2427"/>
    <cellStyle name="Input 9" xfId="2428"/>
    <cellStyle name="Input 9 2" xfId="2429"/>
    <cellStyle name="Input 9 3" xfId="2430"/>
    <cellStyle name="Input 9 4" xfId="2431"/>
    <cellStyle name="Input 9 5" xfId="2432"/>
    <cellStyle name="Linked Cell 10" xfId="2433"/>
    <cellStyle name="Linked Cell 10 2" xfId="2434"/>
    <cellStyle name="Linked Cell 10 3" xfId="2435"/>
    <cellStyle name="Linked Cell 10 4" xfId="2436"/>
    <cellStyle name="Linked Cell 10 5" xfId="2437"/>
    <cellStyle name="Linked Cell 11" xfId="2438"/>
    <cellStyle name="Linked Cell 11 2" xfId="2439"/>
    <cellStyle name="Linked Cell 11 3" xfId="2440"/>
    <cellStyle name="Linked Cell 11 4" xfId="2441"/>
    <cellStyle name="Linked Cell 11 5" xfId="2442"/>
    <cellStyle name="Linked Cell 12" xfId="2443"/>
    <cellStyle name="Linked Cell 12 2" xfId="2444"/>
    <cellStyle name="Linked Cell 12 3" xfId="2445"/>
    <cellStyle name="Linked Cell 12 4" xfId="2446"/>
    <cellStyle name="Linked Cell 12 5" xfId="2447"/>
    <cellStyle name="Linked Cell 13" xfId="2448"/>
    <cellStyle name="Linked Cell 13 2" xfId="2449"/>
    <cellStyle name="Linked Cell 13 3" xfId="2450"/>
    <cellStyle name="Linked Cell 13 4" xfId="2451"/>
    <cellStyle name="Linked Cell 13 5" xfId="2452"/>
    <cellStyle name="Linked Cell 14" xfId="2453"/>
    <cellStyle name="Linked Cell 14 2" xfId="2454"/>
    <cellStyle name="Linked Cell 14 3" xfId="2455"/>
    <cellStyle name="Linked Cell 14 4" xfId="2456"/>
    <cellStyle name="Linked Cell 14 5" xfId="2457"/>
    <cellStyle name="Linked Cell 15" xfId="2458"/>
    <cellStyle name="Linked Cell 15 2" xfId="2459"/>
    <cellStyle name="Linked Cell 16" xfId="2460"/>
    <cellStyle name="Linked Cell 2" xfId="2461"/>
    <cellStyle name="Linked Cell 2 2" xfId="2462"/>
    <cellStyle name="Linked Cell 2 3" xfId="2463"/>
    <cellStyle name="Linked Cell 2 4" xfId="2464"/>
    <cellStyle name="Linked Cell 2 5" xfId="2465"/>
    <cellStyle name="Linked Cell 3" xfId="2466"/>
    <cellStyle name="Linked Cell 3 2" xfId="2467"/>
    <cellStyle name="Linked Cell 3 3" xfId="2468"/>
    <cellStyle name="Linked Cell 3 4" xfId="2469"/>
    <cellStyle name="Linked Cell 3 5" xfId="2470"/>
    <cellStyle name="Linked Cell 4" xfId="2471"/>
    <cellStyle name="Linked Cell 4 2" xfId="2472"/>
    <cellStyle name="Linked Cell 4 3" xfId="2473"/>
    <cellStyle name="Linked Cell 4 4" xfId="2474"/>
    <cellStyle name="Linked Cell 4 5" xfId="2475"/>
    <cellStyle name="Linked Cell 5" xfId="2476"/>
    <cellStyle name="Linked Cell 5 2" xfId="2477"/>
    <cellStyle name="Linked Cell 5 3" xfId="2478"/>
    <cellStyle name="Linked Cell 5 4" xfId="2479"/>
    <cellStyle name="Linked Cell 5 5" xfId="2480"/>
    <cellStyle name="Linked Cell 6" xfId="2481"/>
    <cellStyle name="Linked Cell 6 2" xfId="2482"/>
    <cellStyle name="Linked Cell 6 3" xfId="2483"/>
    <cellStyle name="Linked Cell 6 4" xfId="2484"/>
    <cellStyle name="Linked Cell 6 5" xfId="2485"/>
    <cellStyle name="Linked Cell 7" xfId="2486"/>
    <cellStyle name="Linked Cell 7 2" xfId="2487"/>
    <cellStyle name="Linked Cell 7 3" xfId="2488"/>
    <cellStyle name="Linked Cell 7 4" xfId="2489"/>
    <cellStyle name="Linked Cell 7 5" xfId="2490"/>
    <cellStyle name="Linked Cell 8" xfId="2491"/>
    <cellStyle name="Linked Cell 8 2" xfId="2492"/>
    <cellStyle name="Linked Cell 8 3" xfId="2493"/>
    <cellStyle name="Linked Cell 8 4" xfId="2494"/>
    <cellStyle name="Linked Cell 8 5" xfId="2495"/>
    <cellStyle name="Linked Cell 9" xfId="2496"/>
    <cellStyle name="Linked Cell 9 2" xfId="2497"/>
    <cellStyle name="Linked Cell 9 3" xfId="2498"/>
    <cellStyle name="Linked Cell 9 4" xfId="2499"/>
    <cellStyle name="Linked Cell 9 5" xfId="2500"/>
    <cellStyle name="Neutral 10" xfId="2501"/>
    <cellStyle name="Neutral 10 2" xfId="2502"/>
    <cellStyle name="Neutral 10 3" xfId="2503"/>
    <cellStyle name="Neutral 10 4" xfId="2504"/>
    <cellStyle name="Neutral 10 5" xfId="2505"/>
    <cellStyle name="Neutral 11" xfId="2506"/>
    <cellStyle name="Neutral 11 2" xfId="2507"/>
    <cellStyle name="Neutral 11 3" xfId="2508"/>
    <cellStyle name="Neutral 11 4" xfId="2509"/>
    <cellStyle name="Neutral 11 5" xfId="2510"/>
    <cellStyle name="Neutral 12" xfId="2511"/>
    <cellStyle name="Neutral 12 2" xfId="2512"/>
    <cellStyle name="Neutral 12 3" xfId="2513"/>
    <cellStyle name="Neutral 12 4" xfId="2514"/>
    <cellStyle name="Neutral 12 5" xfId="2515"/>
    <cellStyle name="Neutral 13" xfId="2516"/>
    <cellStyle name="Neutral 13 2" xfId="2517"/>
    <cellStyle name="Neutral 13 3" xfId="2518"/>
    <cellStyle name="Neutral 13 4" xfId="2519"/>
    <cellStyle name="Neutral 13 5" xfId="2520"/>
    <cellStyle name="Neutral 14" xfId="2521"/>
    <cellStyle name="Neutral 14 2" xfId="2522"/>
    <cellStyle name="Neutral 14 3" xfId="2523"/>
    <cellStyle name="Neutral 14 4" xfId="2524"/>
    <cellStyle name="Neutral 14 5" xfId="2525"/>
    <cellStyle name="Neutral 15" xfId="2526"/>
    <cellStyle name="Neutral 15 2" xfId="2527"/>
    <cellStyle name="Neutral 16" xfId="2528"/>
    <cellStyle name="Neutral 2" xfId="2529"/>
    <cellStyle name="Neutral 2 2" xfId="2530"/>
    <cellStyle name="Neutral 2 3" xfId="2531"/>
    <cellStyle name="Neutral 2 4" xfId="2532"/>
    <cellStyle name="Neutral 2 5" xfId="2533"/>
    <cellStyle name="Neutral 3" xfId="2534"/>
    <cellStyle name="Neutral 3 2" xfId="2535"/>
    <cellStyle name="Neutral 3 3" xfId="2536"/>
    <cellStyle name="Neutral 3 4" xfId="2537"/>
    <cellStyle name="Neutral 3 5" xfId="2538"/>
    <cellStyle name="Neutral 4" xfId="2539"/>
    <cellStyle name="Neutral 4 2" xfId="2540"/>
    <cellStyle name="Neutral 4 3" xfId="2541"/>
    <cellStyle name="Neutral 4 4" xfId="2542"/>
    <cellStyle name="Neutral 4 5" xfId="2543"/>
    <cellStyle name="Neutral 5" xfId="2544"/>
    <cellStyle name="Neutral 5 2" xfId="2545"/>
    <cellStyle name="Neutral 5 3" xfId="2546"/>
    <cellStyle name="Neutral 5 4" xfId="2547"/>
    <cellStyle name="Neutral 5 5" xfId="2548"/>
    <cellStyle name="Neutral 6" xfId="2549"/>
    <cellStyle name="Neutral 6 2" xfId="2550"/>
    <cellStyle name="Neutral 6 3" xfId="2551"/>
    <cellStyle name="Neutral 6 4" xfId="2552"/>
    <cellStyle name="Neutral 6 5" xfId="2553"/>
    <cellStyle name="Neutral 7" xfId="2554"/>
    <cellStyle name="Neutral 7 2" xfId="2555"/>
    <cellStyle name="Neutral 7 3" xfId="2556"/>
    <cellStyle name="Neutral 7 4" xfId="2557"/>
    <cellStyle name="Neutral 7 5" xfId="2558"/>
    <cellStyle name="Neutral 8" xfId="2559"/>
    <cellStyle name="Neutral 8 2" xfId="2560"/>
    <cellStyle name="Neutral 8 3" xfId="2561"/>
    <cellStyle name="Neutral 8 4" xfId="2562"/>
    <cellStyle name="Neutral 8 5" xfId="2563"/>
    <cellStyle name="Neutral 9" xfId="2564"/>
    <cellStyle name="Neutral 9 2" xfId="2565"/>
    <cellStyle name="Neutral 9 3" xfId="2566"/>
    <cellStyle name="Neutral 9 4" xfId="2567"/>
    <cellStyle name="Neutral 9 5" xfId="2568"/>
    <cellStyle name="Normal" xfId="0" builtinId="0"/>
    <cellStyle name="Normal 10" xfId="2569"/>
    <cellStyle name="Normal 10 2" xfId="2570"/>
    <cellStyle name="Normal 10 2 2" xfId="2571"/>
    <cellStyle name="Normal 10 3" xfId="2572"/>
    <cellStyle name="Normal 10 4" xfId="2573"/>
    <cellStyle name="Normal 11" xfId="2574"/>
    <cellStyle name="Normal 11 2" xfId="2575"/>
    <cellStyle name="Normal 11 3" xfId="2576"/>
    <cellStyle name="Normal 11 4" xfId="2577"/>
    <cellStyle name="Normal 117" xfId="2578"/>
    <cellStyle name="Normal 12" xfId="2579"/>
    <cellStyle name="Normal 12 2" xfId="2580"/>
    <cellStyle name="Normal 125" xfId="2581"/>
    <cellStyle name="Normal 126" xfId="2582"/>
    <cellStyle name="Normal 13" xfId="2583"/>
    <cellStyle name="Normal 13 2" xfId="2584"/>
    <cellStyle name="Normal 14" xfId="2585"/>
    <cellStyle name="Normal 14 2" xfId="2586"/>
    <cellStyle name="Normal 15" xfId="2587"/>
    <cellStyle name="Normal 15 2" xfId="2588"/>
    <cellStyle name="Normal 16" xfId="2589"/>
    <cellStyle name="Normal 16 2" xfId="2590"/>
    <cellStyle name="Normal 16 3" xfId="2591"/>
    <cellStyle name="Normal 17" xfId="2592"/>
    <cellStyle name="Normal 17 2" xfId="2593"/>
    <cellStyle name="Normal 18" xfId="2594"/>
    <cellStyle name="Normal 18 2" xfId="2595"/>
    <cellStyle name="Normal 18 3" xfId="2596"/>
    <cellStyle name="Normal 19" xfId="2597"/>
    <cellStyle name="Normal 19 2" xfId="2598"/>
    <cellStyle name="Normal 19 3" xfId="2599"/>
    <cellStyle name="Normal 19 4" xfId="2600"/>
    <cellStyle name="Normal 19 5" xfId="2601"/>
    <cellStyle name="Normal 2" xfId="1"/>
    <cellStyle name="Normal 2 2" xfId="2602"/>
    <cellStyle name="Normal 2 2 2" xfId="2603"/>
    <cellStyle name="Normal 2 2 3" xfId="2604"/>
    <cellStyle name="Normal 2 3" xfId="2605"/>
    <cellStyle name="Normal 2 3 2" xfId="2606"/>
    <cellStyle name="Normal 2 3 2 2" xfId="2607"/>
    <cellStyle name="Normal 2 3 3" xfId="2608"/>
    <cellStyle name="Normal 2 4" xfId="2609"/>
    <cellStyle name="Normal 20" xfId="2610"/>
    <cellStyle name="Normal 20 2" xfId="2611"/>
    <cellStyle name="Normal 21" xfId="2612"/>
    <cellStyle name="Normal 21 2" xfId="2613"/>
    <cellStyle name="Normal 21 3" xfId="2614"/>
    <cellStyle name="Normal 21 4" xfId="2615"/>
    <cellStyle name="Normal 21 5" xfId="2616"/>
    <cellStyle name="Normal 22" xfId="2617"/>
    <cellStyle name="Normal 22 2" xfId="2618"/>
    <cellStyle name="Normal 22 3" xfId="2619"/>
    <cellStyle name="Normal 22 4" xfId="2620"/>
    <cellStyle name="Normal 22 5" xfId="2621"/>
    <cellStyle name="Normal 22 6" xfId="2622"/>
    <cellStyle name="Normal 22 6 2" xfId="2623"/>
    <cellStyle name="Normal 23" xfId="2624"/>
    <cellStyle name="Normal 24" xfId="2625"/>
    <cellStyle name="Normal 25" xfId="2626"/>
    <cellStyle name="Normal 26" xfId="2627"/>
    <cellStyle name="Normal 27" xfId="2628"/>
    <cellStyle name="Normal 27 2" xfId="2629"/>
    <cellStyle name="Normal 28" xfId="2630"/>
    <cellStyle name="Normal 28 2" xfId="2631"/>
    <cellStyle name="Normal 29" xfId="2632"/>
    <cellStyle name="Normal 29 2" xfId="2633"/>
    <cellStyle name="Normal 29 3" xfId="2634"/>
    <cellStyle name="Normal 3" xfId="2635"/>
    <cellStyle name="Normal 3 2" xfId="2636"/>
    <cellStyle name="Normal 3 2 2" xfId="2637"/>
    <cellStyle name="Normal 3 2 3" xfId="2638"/>
    <cellStyle name="Normal 3 3" xfId="2639"/>
    <cellStyle name="Normal 3 4" xfId="2640"/>
    <cellStyle name="Normal 3 4 2" xfId="2641"/>
    <cellStyle name="Normal 3 5" xfId="2642"/>
    <cellStyle name="Normal 30" xfId="2643"/>
    <cellStyle name="Normal 31" xfId="2644"/>
    <cellStyle name="Normal 31 2" xfId="2645"/>
    <cellStyle name="Normal 31 3" xfId="2646"/>
    <cellStyle name="Normal 32" xfId="2647"/>
    <cellStyle name="Normal 32 2" xfId="2648"/>
    <cellStyle name="Normal 33" xfId="2649"/>
    <cellStyle name="Normal 33 2" xfId="2650"/>
    <cellStyle name="Normal 34" xfId="2651"/>
    <cellStyle name="Normal 35" xfId="2652"/>
    <cellStyle name="Normal 36" xfId="2653"/>
    <cellStyle name="Normal 36 2" xfId="2654"/>
    <cellStyle name="Normal 37" xfId="2655"/>
    <cellStyle name="Normal 37 2" xfId="2656"/>
    <cellStyle name="Normal 38" xfId="2657"/>
    <cellStyle name="Normal 39" xfId="2658"/>
    <cellStyle name="Normal 4" xfId="2659"/>
    <cellStyle name="Normal 4 2" xfId="2660"/>
    <cellStyle name="Normal 4 3" xfId="2661"/>
    <cellStyle name="Normal 40" xfId="2662"/>
    <cellStyle name="Normal 40 2" xfId="2663"/>
    <cellStyle name="Normal 41" xfId="2664"/>
    <cellStyle name="Normal 41 2" xfId="2665"/>
    <cellStyle name="Normal 42" xfId="2666"/>
    <cellStyle name="Normal 42 2" xfId="2667"/>
    <cellStyle name="Normal 43" xfId="2668"/>
    <cellStyle name="Normal 44" xfId="2669"/>
    <cellStyle name="Normal 44 2" xfId="2670"/>
    <cellStyle name="Normal 44 3" xfId="2671"/>
    <cellStyle name="Normal 45" xfId="2672"/>
    <cellStyle name="Normal 45 2" xfId="2673"/>
    <cellStyle name="Normal 46" xfId="2674"/>
    <cellStyle name="Normal 46 2" xfId="2675"/>
    <cellStyle name="Normal 47" xfId="2676"/>
    <cellStyle name="Normal 47 2" xfId="2677"/>
    <cellStyle name="Normal 48" xfId="2678"/>
    <cellStyle name="Normal 48 2" xfId="2679"/>
    <cellStyle name="Normal 49" xfId="2680"/>
    <cellStyle name="Normal 49 2" xfId="2681"/>
    <cellStyle name="Normal 5" xfId="2682"/>
    <cellStyle name="Normal 5 2" xfId="2683"/>
    <cellStyle name="Normal 5 2 2" xfId="2684"/>
    <cellStyle name="Normal 5 2 3" xfId="2685"/>
    <cellStyle name="Normal 5 2 3 2" xfId="2686"/>
    <cellStyle name="Normal 50" xfId="2687"/>
    <cellStyle name="Normal 50 2" xfId="2688"/>
    <cellStyle name="Normal 51" xfId="2689"/>
    <cellStyle name="Normal 51 2" xfId="2690"/>
    <cellStyle name="Normal 52" xfId="2691"/>
    <cellStyle name="Normal 52 2" xfId="2692"/>
    <cellStyle name="Normal 53" xfId="2693"/>
    <cellStyle name="Normal 53 2" xfId="2694"/>
    <cellStyle name="Normal 54" xfId="2695"/>
    <cellStyle name="Normal 54 2" xfId="2696"/>
    <cellStyle name="Normal 55" xfId="2697"/>
    <cellStyle name="Normal 55 2" xfId="2698"/>
    <cellStyle name="Normal 56" xfId="2699"/>
    <cellStyle name="Normal 56 2" xfId="2700"/>
    <cellStyle name="Normal 57" xfId="2701"/>
    <cellStyle name="Normal 57 2" xfId="2702"/>
    <cellStyle name="Normal 58" xfId="2703"/>
    <cellStyle name="Normal 58 2" xfId="2704"/>
    <cellStyle name="Normal 59" xfId="2705"/>
    <cellStyle name="Normal 59 2" xfId="2706"/>
    <cellStyle name="Normal 6" xfId="2707"/>
    <cellStyle name="Normal 6 2" xfId="2708"/>
    <cellStyle name="Normal 60" xfId="2709"/>
    <cellStyle name="Normal 60 2" xfId="2710"/>
    <cellStyle name="Normal 61" xfId="2711"/>
    <cellStyle name="Normal 61 2" xfId="2712"/>
    <cellStyle name="Normal 62" xfId="2713"/>
    <cellStyle name="Normal 62 2" xfId="2714"/>
    <cellStyle name="Normal 63" xfId="2715"/>
    <cellStyle name="Normal 63 2" xfId="2716"/>
    <cellStyle name="Normal 64" xfId="2717"/>
    <cellStyle name="Normal 65" xfId="2718"/>
    <cellStyle name="Normal 65 2" xfId="2719"/>
    <cellStyle name="Normal 67" xfId="3211"/>
    <cellStyle name="Normal 7" xfId="2720"/>
    <cellStyle name="Normal 8" xfId="2721"/>
    <cellStyle name="Normal 8 2" xfId="2722"/>
    <cellStyle name="Normal 9" xfId="2723"/>
    <cellStyle name="Normal 9 2" xfId="2724"/>
    <cellStyle name="Normal 9 3" xfId="2725"/>
    <cellStyle name="Normal 9 4" xfId="2726"/>
    <cellStyle name="Normal 9 5" xfId="2727"/>
    <cellStyle name="Note 10" xfId="2728"/>
    <cellStyle name="Note 10 2" xfId="2729"/>
    <cellStyle name="Note 10 2 2" xfId="2730"/>
    <cellStyle name="Note 10 3" xfId="2731"/>
    <cellStyle name="Note 10 3 2" xfId="2732"/>
    <cellStyle name="Note 10 4" xfId="2733"/>
    <cellStyle name="Note 10 4 2" xfId="2734"/>
    <cellStyle name="Note 10 5" xfId="2735"/>
    <cellStyle name="Note 10 5 2" xfId="2736"/>
    <cellStyle name="Note 10 6" xfId="2737"/>
    <cellStyle name="Note 11" xfId="2738"/>
    <cellStyle name="Note 11 2" xfId="2739"/>
    <cellStyle name="Note 11 2 2" xfId="2740"/>
    <cellStyle name="Note 11 3" xfId="2741"/>
    <cellStyle name="Note 11 3 2" xfId="2742"/>
    <cellStyle name="Note 11 4" xfId="2743"/>
    <cellStyle name="Note 11 4 2" xfId="2744"/>
    <cellStyle name="Note 11 5" xfId="2745"/>
    <cellStyle name="Note 11 5 2" xfId="2746"/>
    <cellStyle name="Note 11 6" xfId="2747"/>
    <cellStyle name="Note 12" xfId="2748"/>
    <cellStyle name="Note 12 2" xfId="2749"/>
    <cellStyle name="Note 12 2 2" xfId="2750"/>
    <cellStyle name="Note 12 3" xfId="2751"/>
    <cellStyle name="Note 12 3 2" xfId="2752"/>
    <cellStyle name="Note 12 4" xfId="2753"/>
    <cellStyle name="Note 12 4 2" xfId="2754"/>
    <cellStyle name="Note 12 5" xfId="2755"/>
    <cellStyle name="Note 12 5 2" xfId="2756"/>
    <cellStyle name="Note 12 6" xfId="2757"/>
    <cellStyle name="Note 13" xfId="2758"/>
    <cellStyle name="Note 13 2" xfId="2759"/>
    <cellStyle name="Note 13 2 2" xfId="2760"/>
    <cellStyle name="Note 13 3" xfId="2761"/>
    <cellStyle name="Note 13 3 2" xfId="2762"/>
    <cellStyle name="Note 13 4" xfId="2763"/>
    <cellStyle name="Note 13 4 2" xfId="2764"/>
    <cellStyle name="Note 13 5" xfId="2765"/>
    <cellStyle name="Note 13 5 2" xfId="2766"/>
    <cellStyle name="Note 13 6" xfId="2767"/>
    <cellStyle name="Note 14" xfId="2768"/>
    <cellStyle name="Note 14 2" xfId="2769"/>
    <cellStyle name="Note 14 2 2" xfId="2770"/>
    <cellStyle name="Note 14 3" xfId="2771"/>
    <cellStyle name="Note 14 3 2" xfId="2772"/>
    <cellStyle name="Note 14 4" xfId="2773"/>
    <cellStyle name="Note 14 4 2" xfId="2774"/>
    <cellStyle name="Note 14 5" xfId="2775"/>
    <cellStyle name="Note 14 5 2" xfId="2776"/>
    <cellStyle name="Note 14 6" xfId="2777"/>
    <cellStyle name="Note 15" xfId="2778"/>
    <cellStyle name="Note 15 2" xfId="2779"/>
    <cellStyle name="Note 15 2 2" xfId="2780"/>
    <cellStyle name="Note 15 3" xfId="2781"/>
    <cellStyle name="Note 16" xfId="2782"/>
    <cellStyle name="Note 2" xfId="2783"/>
    <cellStyle name="Note 2 2" xfId="2784"/>
    <cellStyle name="Note 2 2 2" xfId="2785"/>
    <cellStyle name="Note 2 3" xfId="2786"/>
    <cellStyle name="Note 2 3 2" xfId="2787"/>
    <cellStyle name="Note 2 4" xfId="2788"/>
    <cellStyle name="Note 2 4 2" xfId="2789"/>
    <cellStyle name="Note 2 5" xfId="2790"/>
    <cellStyle name="Note 2 5 2" xfId="2791"/>
    <cellStyle name="Note 2 6" xfId="2792"/>
    <cellStyle name="Note 3" xfId="2793"/>
    <cellStyle name="Note 3 2" xfId="2794"/>
    <cellStyle name="Note 3 2 2" xfId="2795"/>
    <cellStyle name="Note 3 3" xfId="2796"/>
    <cellStyle name="Note 3 3 2" xfId="2797"/>
    <cellStyle name="Note 3 4" xfId="2798"/>
    <cellStyle name="Note 3 4 2" xfId="2799"/>
    <cellStyle name="Note 3 5" xfId="2800"/>
    <cellStyle name="Note 3 5 2" xfId="2801"/>
    <cellStyle name="Note 3 6" xfId="2802"/>
    <cellStyle name="Note 4" xfId="2803"/>
    <cellStyle name="Note 4 2" xfId="2804"/>
    <cellStyle name="Note 4 2 2" xfId="2805"/>
    <cellStyle name="Note 4 3" xfId="2806"/>
    <cellStyle name="Note 4 3 2" xfId="2807"/>
    <cellStyle name="Note 4 4" xfId="2808"/>
    <cellStyle name="Note 4 4 2" xfId="2809"/>
    <cellStyle name="Note 4 5" xfId="2810"/>
    <cellStyle name="Note 4 5 2" xfId="2811"/>
    <cellStyle name="Note 4 6" xfId="2812"/>
    <cellStyle name="Note 5" xfId="2813"/>
    <cellStyle name="Note 5 2" xfId="2814"/>
    <cellStyle name="Note 5 2 2" xfId="2815"/>
    <cellStyle name="Note 5 3" xfId="2816"/>
    <cellStyle name="Note 5 3 2" xfId="2817"/>
    <cellStyle name="Note 5 4" xfId="2818"/>
    <cellStyle name="Note 5 4 2" xfId="2819"/>
    <cellStyle name="Note 5 5" xfId="2820"/>
    <cellStyle name="Note 5 5 2" xfId="2821"/>
    <cellStyle name="Note 5 6" xfId="2822"/>
    <cellStyle name="Note 6" xfId="2823"/>
    <cellStyle name="Note 6 2" xfId="2824"/>
    <cellStyle name="Note 6 2 2" xfId="2825"/>
    <cellStyle name="Note 6 3" xfId="2826"/>
    <cellStyle name="Note 6 3 2" xfId="2827"/>
    <cellStyle name="Note 6 4" xfId="2828"/>
    <cellStyle name="Note 6 4 2" xfId="2829"/>
    <cellStyle name="Note 6 5" xfId="2830"/>
    <cellStyle name="Note 6 5 2" xfId="2831"/>
    <cellStyle name="Note 6 6" xfId="2832"/>
    <cellStyle name="Note 7" xfId="2833"/>
    <cellStyle name="Note 7 2" xfId="2834"/>
    <cellStyle name="Note 7 2 2" xfId="2835"/>
    <cellStyle name="Note 7 3" xfId="2836"/>
    <cellStyle name="Note 7 3 2" xfId="2837"/>
    <cellStyle name="Note 7 4" xfId="2838"/>
    <cellStyle name="Note 7 4 2" xfId="2839"/>
    <cellStyle name="Note 7 5" xfId="2840"/>
    <cellStyle name="Note 7 5 2" xfId="2841"/>
    <cellStyle name="Note 7 6" xfId="2842"/>
    <cellStyle name="Note 8" xfId="2843"/>
    <cellStyle name="Note 8 2" xfId="2844"/>
    <cellStyle name="Note 8 2 2" xfId="2845"/>
    <cellStyle name="Note 8 3" xfId="2846"/>
    <cellStyle name="Note 8 3 2" xfId="2847"/>
    <cellStyle name="Note 8 4" xfId="2848"/>
    <cellStyle name="Note 8 4 2" xfId="2849"/>
    <cellStyle name="Note 8 5" xfId="2850"/>
    <cellStyle name="Note 8 5 2" xfId="2851"/>
    <cellStyle name="Note 8 6" xfId="2852"/>
    <cellStyle name="Note 9" xfId="2853"/>
    <cellStyle name="Note 9 2" xfId="2854"/>
    <cellStyle name="Note 9 2 2" xfId="2855"/>
    <cellStyle name="Note 9 3" xfId="2856"/>
    <cellStyle name="Note 9 3 2" xfId="2857"/>
    <cellStyle name="Note 9 4" xfId="2858"/>
    <cellStyle name="Note 9 4 2" xfId="2859"/>
    <cellStyle name="Note 9 5" xfId="2860"/>
    <cellStyle name="Note 9 5 2" xfId="2861"/>
    <cellStyle name="Note 9 6" xfId="2862"/>
    <cellStyle name="Output 10" xfId="2863"/>
    <cellStyle name="Output 10 2" xfId="2864"/>
    <cellStyle name="Output 10 3" xfId="2865"/>
    <cellStyle name="Output 10 4" xfId="2866"/>
    <cellStyle name="Output 10 5" xfId="2867"/>
    <cellStyle name="Output 11" xfId="2868"/>
    <cellStyle name="Output 11 2" xfId="2869"/>
    <cellStyle name="Output 11 3" xfId="2870"/>
    <cellStyle name="Output 11 4" xfId="2871"/>
    <cellStyle name="Output 11 5" xfId="2872"/>
    <cellStyle name="Output 12" xfId="2873"/>
    <cellStyle name="Output 12 2" xfId="2874"/>
    <cellStyle name="Output 12 3" xfId="2875"/>
    <cellStyle name="Output 12 4" xfId="2876"/>
    <cellStyle name="Output 12 5" xfId="2877"/>
    <cellStyle name="Output 13" xfId="2878"/>
    <cellStyle name="Output 13 2" xfId="2879"/>
    <cellStyle name="Output 13 3" xfId="2880"/>
    <cellStyle name="Output 13 4" xfId="2881"/>
    <cellStyle name="Output 13 5" xfId="2882"/>
    <cellStyle name="Output 14" xfId="2883"/>
    <cellStyle name="Output 14 2" xfId="2884"/>
    <cellStyle name="Output 14 3" xfId="2885"/>
    <cellStyle name="Output 14 4" xfId="2886"/>
    <cellStyle name="Output 14 5" xfId="2887"/>
    <cellStyle name="Output 15" xfId="2888"/>
    <cellStyle name="Output 15 2" xfId="2889"/>
    <cellStyle name="Output 16" xfId="2890"/>
    <cellStyle name="Output 2" xfId="2891"/>
    <cellStyle name="Output 2 2" xfId="2892"/>
    <cellStyle name="Output 2 3" xfId="2893"/>
    <cellStyle name="Output 2 4" xfId="2894"/>
    <cellStyle name="Output 2 5" xfId="2895"/>
    <cellStyle name="Output 3" xfId="2896"/>
    <cellStyle name="Output 3 2" xfId="2897"/>
    <cellStyle name="Output 3 3" xfId="2898"/>
    <cellStyle name="Output 3 4" xfId="2899"/>
    <cellStyle name="Output 3 5" xfId="2900"/>
    <cellStyle name="Output 4" xfId="2901"/>
    <cellStyle name="Output 4 2" xfId="2902"/>
    <cellStyle name="Output 4 3" xfId="2903"/>
    <cellStyle name="Output 4 4" xfId="2904"/>
    <cellStyle name="Output 4 5" xfId="2905"/>
    <cellStyle name="Output 5" xfId="2906"/>
    <cellStyle name="Output 5 2" xfId="2907"/>
    <cellStyle name="Output 5 3" xfId="2908"/>
    <cellStyle name="Output 5 4" xfId="2909"/>
    <cellStyle name="Output 5 5" xfId="2910"/>
    <cellStyle name="Output 6" xfId="2911"/>
    <cellStyle name="Output 6 2" xfId="2912"/>
    <cellStyle name="Output 6 3" xfId="2913"/>
    <cellStyle name="Output 6 4" xfId="2914"/>
    <cellStyle name="Output 6 5" xfId="2915"/>
    <cellStyle name="Output 7" xfId="2916"/>
    <cellStyle name="Output 7 2" xfId="2917"/>
    <cellStyle name="Output 7 3" xfId="2918"/>
    <cellStyle name="Output 7 4" xfId="2919"/>
    <cellStyle name="Output 7 5" xfId="2920"/>
    <cellStyle name="Output 8" xfId="2921"/>
    <cellStyle name="Output 8 2" xfId="2922"/>
    <cellStyle name="Output 8 3" xfId="2923"/>
    <cellStyle name="Output 8 4" xfId="2924"/>
    <cellStyle name="Output 8 5" xfId="2925"/>
    <cellStyle name="Output 9" xfId="2926"/>
    <cellStyle name="Output 9 2" xfId="2927"/>
    <cellStyle name="Output 9 3" xfId="2928"/>
    <cellStyle name="Output 9 4" xfId="2929"/>
    <cellStyle name="Output 9 5" xfId="2930"/>
    <cellStyle name="Percent 10" xfId="2931"/>
    <cellStyle name="Percent 10 2" xfId="2932"/>
    <cellStyle name="Percent 11" xfId="2933"/>
    <cellStyle name="Percent 11 2" xfId="2934"/>
    <cellStyle name="Percent 12" xfId="2935"/>
    <cellStyle name="Percent 12 2" xfId="2936"/>
    <cellStyle name="Percent 13" xfId="2937"/>
    <cellStyle name="Percent 13 2" xfId="2938"/>
    <cellStyle name="Percent 14" xfId="2939"/>
    <cellStyle name="Percent 14 2" xfId="2940"/>
    <cellStyle name="Percent 15" xfId="2941"/>
    <cellStyle name="Percent 15 2" xfId="2942"/>
    <cellStyle name="Percent 16" xfId="2943"/>
    <cellStyle name="Percent 16 2" xfId="2944"/>
    <cellStyle name="Percent 17" xfId="2945"/>
    <cellStyle name="Percent 17 2" xfId="2946"/>
    <cellStyle name="Percent 18" xfId="2947"/>
    <cellStyle name="Percent 18 2" xfId="2948"/>
    <cellStyle name="Percent 18 3" xfId="2949"/>
    <cellStyle name="Percent 18 3 2" xfId="2950"/>
    <cellStyle name="Percent 19" xfId="2951"/>
    <cellStyle name="Percent 19 2" xfId="2952"/>
    <cellStyle name="Percent 2" xfId="2953"/>
    <cellStyle name="Percent 2 2" xfId="2954"/>
    <cellStyle name="Percent 20" xfId="2955"/>
    <cellStyle name="Percent 21" xfId="2956"/>
    <cellStyle name="Percent 21 2" xfId="2957"/>
    <cellStyle name="Percent 22" xfId="2958"/>
    <cellStyle name="Percent 22 2" xfId="2959"/>
    <cellStyle name="Percent 23" xfId="2960"/>
    <cellStyle name="Percent 23 2" xfId="2961"/>
    <cellStyle name="Percent 24" xfId="2962"/>
    <cellStyle name="Percent 24 2" xfId="2963"/>
    <cellStyle name="Percent 25" xfId="2964"/>
    <cellStyle name="Percent 25 2" xfId="2965"/>
    <cellStyle name="Percent 26" xfId="2966"/>
    <cellStyle name="Percent 26 2" xfId="2967"/>
    <cellStyle name="Percent 27" xfId="2968"/>
    <cellStyle name="Percent 27 2" xfId="2969"/>
    <cellStyle name="Percent 28" xfId="2970"/>
    <cellStyle name="Percent 28 2" xfId="2971"/>
    <cellStyle name="Percent 29" xfId="2972"/>
    <cellStyle name="Percent 29 2" xfId="2973"/>
    <cellStyle name="Percent 3" xfId="2974"/>
    <cellStyle name="Percent 3 2" xfId="2975"/>
    <cellStyle name="Percent 30" xfId="2976"/>
    <cellStyle name="Percent 30 2" xfId="2977"/>
    <cellStyle name="Percent 31" xfId="2978"/>
    <cellStyle name="Percent 31 2" xfId="2979"/>
    <cellStyle name="Percent 32" xfId="2980"/>
    <cellStyle name="Percent 32 2" xfId="2981"/>
    <cellStyle name="Percent 33" xfId="2982"/>
    <cellStyle name="Percent 33 2" xfId="2983"/>
    <cellStyle name="Percent 34" xfId="2984"/>
    <cellStyle name="Percent 34 2" xfId="2985"/>
    <cellStyle name="Percent 35" xfId="2986"/>
    <cellStyle name="Percent 35 2" xfId="2987"/>
    <cellStyle name="Percent 36" xfId="2988"/>
    <cellStyle name="Percent 36 2" xfId="2989"/>
    <cellStyle name="Percent 37" xfId="2990"/>
    <cellStyle name="Percent 37 2" xfId="2991"/>
    <cellStyle name="Percent 38" xfId="2992"/>
    <cellStyle name="Percent 39" xfId="2993"/>
    <cellStyle name="Percent 4" xfId="2994"/>
    <cellStyle name="Percent 4 2" xfId="2995"/>
    <cellStyle name="Percent 4 3" xfId="2996"/>
    <cellStyle name="Percent 5" xfId="2997"/>
    <cellStyle name="Percent 6" xfId="2998"/>
    <cellStyle name="Percent 6 2" xfId="2999"/>
    <cellStyle name="Percent 7" xfId="3000"/>
    <cellStyle name="Percent 7 2" xfId="3001"/>
    <cellStyle name="Percent 8" xfId="3002"/>
    <cellStyle name="Percent 8 2" xfId="3003"/>
    <cellStyle name="Percent 9" xfId="3004"/>
    <cellStyle name="Percent 9 2" xfId="3005"/>
    <cellStyle name="Title 10" xfId="3006"/>
    <cellStyle name="Title 10 2" xfId="3007"/>
    <cellStyle name="Title 10 3" xfId="3008"/>
    <cellStyle name="Title 10 4" xfId="3009"/>
    <cellStyle name="Title 10 5" xfId="3010"/>
    <cellStyle name="Title 11" xfId="3011"/>
    <cellStyle name="Title 11 2" xfId="3012"/>
    <cellStyle name="Title 11 3" xfId="3013"/>
    <cellStyle name="Title 11 4" xfId="3014"/>
    <cellStyle name="Title 11 5" xfId="3015"/>
    <cellStyle name="Title 12" xfId="3016"/>
    <cellStyle name="Title 12 2" xfId="3017"/>
    <cellStyle name="Title 12 3" xfId="3018"/>
    <cellStyle name="Title 12 4" xfId="3019"/>
    <cellStyle name="Title 12 5" xfId="3020"/>
    <cellStyle name="Title 13" xfId="3021"/>
    <cellStyle name="Title 13 2" xfId="3022"/>
    <cellStyle name="Title 13 3" xfId="3023"/>
    <cellStyle name="Title 13 4" xfId="3024"/>
    <cellStyle name="Title 13 5" xfId="3025"/>
    <cellStyle name="Title 14" xfId="3026"/>
    <cellStyle name="Title 14 2" xfId="3027"/>
    <cellStyle name="Title 14 3" xfId="3028"/>
    <cellStyle name="Title 14 4" xfId="3029"/>
    <cellStyle name="Title 14 5" xfId="3030"/>
    <cellStyle name="Title 15" xfId="3031"/>
    <cellStyle name="Title 15 2" xfId="3032"/>
    <cellStyle name="Title 16" xfId="3033"/>
    <cellStyle name="Title 2" xfId="3034"/>
    <cellStyle name="Title 2 2" xfId="3035"/>
    <cellStyle name="Title 2 3" xfId="3036"/>
    <cellStyle name="Title 2 4" xfId="3037"/>
    <cellStyle name="Title 2 5" xfId="3038"/>
    <cellStyle name="Title 2 6" xfId="3039"/>
    <cellStyle name="Title 3" xfId="3040"/>
    <cellStyle name="Title 3 2" xfId="3041"/>
    <cellStyle name="Title 3 3" xfId="3042"/>
    <cellStyle name="Title 3 4" xfId="3043"/>
    <cellStyle name="Title 3 5" xfId="3044"/>
    <cellStyle name="Title 4" xfId="3045"/>
    <cellStyle name="Title 4 2" xfId="3046"/>
    <cellStyle name="Title 4 3" xfId="3047"/>
    <cellStyle name="Title 4 4" xfId="3048"/>
    <cellStyle name="Title 4 5" xfId="3049"/>
    <cellStyle name="Title 5" xfId="3050"/>
    <cellStyle name="Title 5 2" xfId="3051"/>
    <cellStyle name="Title 5 3" xfId="3052"/>
    <cellStyle name="Title 5 4" xfId="3053"/>
    <cellStyle name="Title 5 5" xfId="3054"/>
    <cellStyle name="Title 6" xfId="3055"/>
    <cellStyle name="Title 6 2" xfId="3056"/>
    <cellStyle name="Title 6 3" xfId="3057"/>
    <cellStyle name="Title 6 4" xfId="3058"/>
    <cellStyle name="Title 6 5" xfId="3059"/>
    <cellStyle name="Title 7" xfId="3060"/>
    <cellStyle name="Title 7 2" xfId="3061"/>
    <cellStyle name="Title 7 3" xfId="3062"/>
    <cellStyle name="Title 7 4" xfId="3063"/>
    <cellStyle name="Title 7 5" xfId="3064"/>
    <cellStyle name="Title 8" xfId="3065"/>
    <cellStyle name="Title 8 2" xfId="3066"/>
    <cellStyle name="Title 8 3" xfId="3067"/>
    <cellStyle name="Title 8 4" xfId="3068"/>
    <cellStyle name="Title 8 5" xfId="3069"/>
    <cellStyle name="Title 9" xfId="3070"/>
    <cellStyle name="Title 9 2" xfId="3071"/>
    <cellStyle name="Title 9 3" xfId="3072"/>
    <cellStyle name="Title 9 4" xfId="3073"/>
    <cellStyle name="Title 9 5" xfId="3074"/>
    <cellStyle name="Total 10" xfId="3075"/>
    <cellStyle name="Total 10 2" xfId="3076"/>
    <cellStyle name="Total 10 3" xfId="3077"/>
    <cellStyle name="Total 10 4" xfId="3078"/>
    <cellStyle name="Total 10 5" xfId="3079"/>
    <cellStyle name="Total 11" xfId="3080"/>
    <cellStyle name="Total 11 2" xfId="3081"/>
    <cellStyle name="Total 11 3" xfId="3082"/>
    <cellStyle name="Total 11 4" xfId="3083"/>
    <cellStyle name="Total 11 5" xfId="3084"/>
    <cellStyle name="Total 12" xfId="3085"/>
    <cellStyle name="Total 12 2" xfId="3086"/>
    <cellStyle name="Total 12 3" xfId="3087"/>
    <cellStyle name="Total 12 4" xfId="3088"/>
    <cellStyle name="Total 12 5" xfId="3089"/>
    <cellStyle name="Total 13" xfId="3090"/>
    <cellStyle name="Total 13 2" xfId="3091"/>
    <cellStyle name="Total 13 3" xfId="3092"/>
    <cellStyle name="Total 13 4" xfId="3093"/>
    <cellStyle name="Total 13 5" xfId="3094"/>
    <cellStyle name="Total 14" xfId="3095"/>
    <cellStyle name="Total 14 2" xfId="3096"/>
    <cellStyle name="Total 14 3" xfId="3097"/>
    <cellStyle name="Total 14 4" xfId="3098"/>
    <cellStyle name="Total 14 5" xfId="3099"/>
    <cellStyle name="Total 15" xfId="3100"/>
    <cellStyle name="Total 15 2" xfId="3101"/>
    <cellStyle name="Total 16" xfId="3102"/>
    <cellStyle name="Total 2" xfId="3103"/>
    <cellStyle name="Total 2 2" xfId="3104"/>
    <cellStyle name="Total 2 3" xfId="3105"/>
    <cellStyle name="Total 2 4" xfId="3106"/>
    <cellStyle name="Total 2 5" xfId="3107"/>
    <cellStyle name="Total 3" xfId="3108"/>
    <cellStyle name="Total 3 2" xfId="3109"/>
    <cellStyle name="Total 3 3" xfId="3110"/>
    <cellStyle name="Total 3 4" xfId="3111"/>
    <cellStyle name="Total 3 5" xfId="3112"/>
    <cellStyle name="Total 4" xfId="3113"/>
    <cellStyle name="Total 4 2" xfId="3114"/>
    <cellStyle name="Total 4 3" xfId="3115"/>
    <cellStyle name="Total 4 4" xfId="3116"/>
    <cellStyle name="Total 4 5" xfId="3117"/>
    <cellStyle name="Total 5" xfId="3118"/>
    <cellStyle name="Total 5 2" xfId="3119"/>
    <cellStyle name="Total 5 3" xfId="3120"/>
    <cellStyle name="Total 5 4" xfId="3121"/>
    <cellStyle name="Total 5 5" xfId="3122"/>
    <cellStyle name="Total 6" xfId="3123"/>
    <cellStyle name="Total 6 2" xfId="3124"/>
    <cellStyle name="Total 6 3" xfId="3125"/>
    <cellStyle name="Total 6 4" xfId="3126"/>
    <cellStyle name="Total 6 5" xfId="3127"/>
    <cellStyle name="Total 7" xfId="3128"/>
    <cellStyle name="Total 7 2" xfId="3129"/>
    <cellStyle name="Total 7 3" xfId="3130"/>
    <cellStyle name="Total 7 4" xfId="3131"/>
    <cellStyle name="Total 7 5" xfId="3132"/>
    <cellStyle name="Total 8" xfId="3133"/>
    <cellStyle name="Total 8 2" xfId="3134"/>
    <cellStyle name="Total 8 3" xfId="3135"/>
    <cellStyle name="Total 8 4" xfId="3136"/>
    <cellStyle name="Total 8 5" xfId="3137"/>
    <cellStyle name="Total 9" xfId="3138"/>
    <cellStyle name="Total 9 2" xfId="3139"/>
    <cellStyle name="Total 9 3" xfId="3140"/>
    <cellStyle name="Total 9 4" xfId="3141"/>
    <cellStyle name="Total 9 5" xfId="3142"/>
    <cellStyle name="Warning Text 10" xfId="3143"/>
    <cellStyle name="Warning Text 10 2" xfId="3144"/>
    <cellStyle name="Warning Text 10 3" xfId="3145"/>
    <cellStyle name="Warning Text 10 4" xfId="3146"/>
    <cellStyle name="Warning Text 10 5" xfId="3147"/>
    <cellStyle name="Warning Text 11" xfId="3148"/>
    <cellStyle name="Warning Text 11 2" xfId="3149"/>
    <cellStyle name="Warning Text 11 3" xfId="3150"/>
    <cellStyle name="Warning Text 11 4" xfId="3151"/>
    <cellStyle name="Warning Text 11 5" xfId="3152"/>
    <cellStyle name="Warning Text 12" xfId="3153"/>
    <cellStyle name="Warning Text 12 2" xfId="3154"/>
    <cellStyle name="Warning Text 12 3" xfId="3155"/>
    <cellStyle name="Warning Text 12 4" xfId="3156"/>
    <cellStyle name="Warning Text 12 5" xfId="3157"/>
    <cellStyle name="Warning Text 13" xfId="3158"/>
    <cellStyle name="Warning Text 13 2" xfId="3159"/>
    <cellStyle name="Warning Text 13 3" xfId="3160"/>
    <cellStyle name="Warning Text 13 4" xfId="3161"/>
    <cellStyle name="Warning Text 13 5" xfId="3162"/>
    <cellStyle name="Warning Text 14" xfId="3163"/>
    <cellStyle name="Warning Text 14 2" xfId="3164"/>
    <cellStyle name="Warning Text 14 3" xfId="3165"/>
    <cellStyle name="Warning Text 14 4" xfId="3166"/>
    <cellStyle name="Warning Text 14 5" xfId="3167"/>
    <cellStyle name="Warning Text 15" xfId="3168"/>
    <cellStyle name="Warning Text 15 2" xfId="3169"/>
    <cellStyle name="Warning Text 16" xfId="3170"/>
    <cellStyle name="Warning Text 2" xfId="3171"/>
    <cellStyle name="Warning Text 2 2" xfId="3172"/>
    <cellStyle name="Warning Text 2 3" xfId="3173"/>
    <cellStyle name="Warning Text 2 4" xfId="3174"/>
    <cellStyle name="Warning Text 2 5" xfId="3175"/>
    <cellStyle name="Warning Text 3" xfId="3176"/>
    <cellStyle name="Warning Text 3 2" xfId="3177"/>
    <cellStyle name="Warning Text 3 3" xfId="3178"/>
    <cellStyle name="Warning Text 3 4" xfId="3179"/>
    <cellStyle name="Warning Text 3 5" xfId="3180"/>
    <cellStyle name="Warning Text 4" xfId="3181"/>
    <cellStyle name="Warning Text 4 2" xfId="3182"/>
    <cellStyle name="Warning Text 4 3" xfId="3183"/>
    <cellStyle name="Warning Text 4 4" xfId="3184"/>
    <cellStyle name="Warning Text 4 5" xfId="3185"/>
    <cellStyle name="Warning Text 5" xfId="3186"/>
    <cellStyle name="Warning Text 5 2" xfId="3187"/>
    <cellStyle name="Warning Text 5 3" xfId="3188"/>
    <cellStyle name="Warning Text 5 4" xfId="3189"/>
    <cellStyle name="Warning Text 5 5" xfId="3190"/>
    <cellStyle name="Warning Text 6" xfId="3191"/>
    <cellStyle name="Warning Text 6 2" xfId="3192"/>
    <cellStyle name="Warning Text 6 3" xfId="3193"/>
    <cellStyle name="Warning Text 6 4" xfId="3194"/>
    <cellStyle name="Warning Text 6 5" xfId="3195"/>
    <cellStyle name="Warning Text 7" xfId="3196"/>
    <cellStyle name="Warning Text 7 2" xfId="3197"/>
    <cellStyle name="Warning Text 7 3" xfId="3198"/>
    <cellStyle name="Warning Text 7 4" xfId="3199"/>
    <cellStyle name="Warning Text 7 5" xfId="3200"/>
    <cellStyle name="Warning Text 8" xfId="3201"/>
    <cellStyle name="Warning Text 8 2" xfId="3202"/>
    <cellStyle name="Warning Text 8 3" xfId="3203"/>
    <cellStyle name="Warning Text 8 4" xfId="3204"/>
    <cellStyle name="Warning Text 8 5" xfId="3205"/>
    <cellStyle name="Warning Text 9" xfId="3206"/>
    <cellStyle name="Warning Text 9 2" xfId="3207"/>
    <cellStyle name="Warning Text 9 3" xfId="3208"/>
    <cellStyle name="Warning Text 9 4" xfId="3209"/>
    <cellStyle name="Warning Text 9 5" xfId="32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D96" sqref="AD96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5703125" bestFit="1" customWidth="1"/>
    <col min="33" max="33" width="12.5703125" bestFit="1" customWidth="1"/>
  </cols>
  <sheetData>
    <row r="1" spans="1:32">
      <c r="A1" s="1" t="s">
        <v>0</v>
      </c>
      <c r="B1" s="2">
        <v>45658</v>
      </c>
      <c r="C1" s="2">
        <v>45659</v>
      </c>
      <c r="D1" s="2">
        <v>45660</v>
      </c>
      <c r="E1" s="2">
        <v>45661</v>
      </c>
      <c r="F1" s="2">
        <v>45662</v>
      </c>
      <c r="G1" s="2">
        <v>45663</v>
      </c>
      <c r="H1" s="2">
        <v>45664</v>
      </c>
      <c r="I1" s="2">
        <v>45665</v>
      </c>
      <c r="J1" s="2">
        <v>45666</v>
      </c>
      <c r="K1" s="2">
        <v>45667</v>
      </c>
      <c r="L1" s="2">
        <v>45668</v>
      </c>
      <c r="M1" s="2">
        <v>45669</v>
      </c>
      <c r="N1" s="2">
        <v>45670</v>
      </c>
      <c r="O1" s="2">
        <v>45671</v>
      </c>
      <c r="P1" s="2">
        <v>45672</v>
      </c>
      <c r="Q1" s="2">
        <v>45673</v>
      </c>
      <c r="R1" s="2">
        <v>45674</v>
      </c>
      <c r="S1" s="2">
        <v>45675</v>
      </c>
      <c r="T1" s="2">
        <v>45676</v>
      </c>
      <c r="U1" s="2">
        <v>45677</v>
      </c>
      <c r="V1" s="2">
        <v>45678</v>
      </c>
      <c r="W1" s="2">
        <v>45679</v>
      </c>
      <c r="X1" s="2">
        <v>45680</v>
      </c>
      <c r="Y1" s="2">
        <v>45681</v>
      </c>
      <c r="Z1" s="2">
        <v>45682</v>
      </c>
      <c r="AA1" s="2">
        <v>45683</v>
      </c>
      <c r="AB1" s="2">
        <v>45684</v>
      </c>
      <c r="AC1" s="2">
        <v>45685</v>
      </c>
      <c r="AD1" s="2">
        <v>45686</v>
      </c>
      <c r="AE1" s="2">
        <v>45687</v>
      </c>
      <c r="AF1" s="2">
        <v>45688</v>
      </c>
    </row>
    <row r="2" spans="1:32" ht="32.25" customHeight="1">
      <c r="A2" s="3" t="s">
        <v>1</v>
      </c>
      <c r="B2" s="3" t="s">
        <v>2</v>
      </c>
    </row>
    <row r="3" spans="1:32">
      <c r="A3" s="4" t="s">
        <v>3</v>
      </c>
      <c r="B3" s="5"/>
      <c r="C3" s="6"/>
      <c r="D3" s="6"/>
      <c r="E3" s="6"/>
      <c r="F3" s="6"/>
      <c r="G3" s="6"/>
      <c r="H3" s="7"/>
      <c r="I3" s="6">
        <v>0</v>
      </c>
      <c r="J3" s="6">
        <v>0</v>
      </c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>
        <v>0</v>
      </c>
      <c r="AF3" s="8"/>
    </row>
    <row r="4" spans="1:32">
      <c r="A4" s="4" t="s">
        <v>4</v>
      </c>
      <c r="B4" s="5"/>
      <c r="C4" s="6"/>
      <c r="D4" s="6"/>
      <c r="E4" s="6"/>
      <c r="F4" s="6"/>
      <c r="G4" s="6"/>
      <c r="H4" s="7"/>
      <c r="I4" s="6">
        <v>0</v>
      </c>
      <c r="J4" s="6">
        <v>0</v>
      </c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>
        <v>0</v>
      </c>
      <c r="AF4" s="8"/>
    </row>
    <row r="5" spans="1:32">
      <c r="A5" s="4" t="s">
        <v>5</v>
      </c>
      <c r="B5" s="5"/>
      <c r="C5" s="6"/>
      <c r="D5" s="6"/>
      <c r="E5" s="6"/>
      <c r="F5" s="6"/>
      <c r="G5" s="6"/>
      <c r="H5" s="7"/>
      <c r="I5" s="6">
        <v>0</v>
      </c>
      <c r="J5" s="6">
        <v>0</v>
      </c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>
        <v>0</v>
      </c>
      <c r="AF5" s="8"/>
    </row>
    <row r="6" spans="1:32">
      <c r="A6" s="4" t="s">
        <v>6</v>
      </c>
      <c r="B6" s="5"/>
      <c r="C6" s="6"/>
      <c r="D6" s="6"/>
      <c r="E6" s="6"/>
      <c r="F6" s="6"/>
      <c r="G6" s="6"/>
      <c r="H6" s="7"/>
      <c r="I6" s="6">
        <v>0</v>
      </c>
      <c r="J6" s="6">
        <v>0</v>
      </c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>
        <v>0</v>
      </c>
      <c r="AF6" s="8"/>
    </row>
    <row r="7" spans="1:32">
      <c r="A7" s="4" t="s">
        <v>7</v>
      </c>
      <c r="B7" s="5"/>
      <c r="C7" s="6"/>
      <c r="D7" s="6"/>
      <c r="E7" s="6"/>
      <c r="F7" s="6"/>
      <c r="G7" s="6"/>
      <c r="H7" s="7"/>
      <c r="I7" s="6">
        <v>0</v>
      </c>
      <c r="J7" s="6">
        <v>0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>
        <v>0</v>
      </c>
      <c r="AF7" s="8"/>
    </row>
    <row r="8" spans="1:32">
      <c r="A8" s="4" t="s">
        <v>8</v>
      </c>
      <c r="B8" s="5"/>
      <c r="C8" s="6"/>
      <c r="D8" s="6"/>
      <c r="E8" s="6"/>
      <c r="F8" s="6"/>
      <c r="G8" s="6"/>
      <c r="H8" s="7"/>
      <c r="I8" s="6">
        <v>0</v>
      </c>
      <c r="J8" s="6">
        <v>0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>
        <v>0</v>
      </c>
      <c r="AF8" s="8"/>
    </row>
    <row r="9" spans="1:32">
      <c r="A9" s="4" t="s">
        <v>9</v>
      </c>
      <c r="B9" s="5"/>
      <c r="C9" s="6"/>
      <c r="D9" s="6"/>
      <c r="E9" s="6"/>
      <c r="F9" s="6"/>
      <c r="G9" s="6"/>
      <c r="H9" s="7"/>
      <c r="I9" s="6">
        <v>0</v>
      </c>
      <c r="J9" s="6">
        <v>0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>
        <v>0</v>
      </c>
      <c r="AF9" s="8"/>
    </row>
    <row r="10" spans="1:32">
      <c r="A10" s="4" t="s">
        <v>10</v>
      </c>
      <c r="B10" s="5"/>
      <c r="C10" s="6"/>
      <c r="D10" s="6"/>
      <c r="E10" s="6"/>
      <c r="F10" s="6"/>
      <c r="G10" s="6"/>
      <c r="H10" s="7"/>
      <c r="I10" s="6">
        <v>0</v>
      </c>
      <c r="J10" s="6">
        <v>0</v>
      </c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>
        <v>0</v>
      </c>
      <c r="AF10" s="8"/>
    </row>
    <row r="11" spans="1:32">
      <c r="A11" s="4" t="s">
        <v>11</v>
      </c>
      <c r="B11" s="5"/>
      <c r="C11" s="6"/>
      <c r="D11" s="6"/>
      <c r="E11" s="6"/>
      <c r="F11" s="6"/>
      <c r="G11" s="6"/>
      <c r="H11" s="7"/>
      <c r="I11" s="6">
        <v>0</v>
      </c>
      <c r="J11" s="6">
        <v>0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>
        <v>0</v>
      </c>
      <c r="AF11" s="8"/>
    </row>
    <row r="12" spans="1:32">
      <c r="A12" s="4" t="s">
        <v>12</v>
      </c>
      <c r="B12" s="5"/>
      <c r="C12" s="6"/>
      <c r="D12" s="6"/>
      <c r="E12" s="6"/>
      <c r="F12" s="6"/>
      <c r="G12" s="6"/>
      <c r="H12" s="7"/>
      <c r="I12" s="6">
        <v>0</v>
      </c>
      <c r="J12" s="6">
        <v>0</v>
      </c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>
        <v>0</v>
      </c>
      <c r="AF12" s="8"/>
    </row>
    <row r="13" spans="1:32">
      <c r="A13" s="4" t="s">
        <v>13</v>
      </c>
      <c r="B13" s="5"/>
      <c r="C13" s="6"/>
      <c r="D13" s="6"/>
      <c r="E13" s="6"/>
      <c r="F13" s="6"/>
      <c r="G13" s="6"/>
      <c r="H13" s="7"/>
      <c r="I13" s="6">
        <v>0</v>
      </c>
      <c r="J13" s="6">
        <v>0</v>
      </c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>
        <v>0</v>
      </c>
      <c r="AF13" s="8"/>
    </row>
    <row r="14" spans="1:32">
      <c r="A14" s="4" t="s">
        <v>14</v>
      </c>
      <c r="B14" s="5"/>
      <c r="C14" s="6"/>
      <c r="D14" s="6"/>
      <c r="E14" s="6"/>
      <c r="F14" s="6"/>
      <c r="G14" s="6"/>
      <c r="H14" s="7"/>
      <c r="I14" s="6">
        <v>0</v>
      </c>
      <c r="J14" s="6">
        <v>0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>
        <v>0</v>
      </c>
      <c r="AF14" s="8"/>
    </row>
    <row r="15" spans="1:32">
      <c r="A15" s="4" t="s">
        <v>15</v>
      </c>
      <c r="B15" s="5"/>
      <c r="C15" s="6"/>
      <c r="D15" s="6"/>
      <c r="E15" s="6"/>
      <c r="F15" s="6"/>
      <c r="G15" s="6"/>
      <c r="H15" s="7"/>
      <c r="I15" s="6">
        <v>0</v>
      </c>
      <c r="J15" s="6">
        <v>0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>
        <v>0</v>
      </c>
      <c r="AF15" s="8"/>
    </row>
    <row r="16" spans="1:32">
      <c r="A16" s="4" t="s">
        <v>16</v>
      </c>
      <c r="B16" s="5"/>
      <c r="C16" s="6"/>
      <c r="D16" s="6"/>
      <c r="E16" s="6"/>
      <c r="F16" s="6"/>
      <c r="G16" s="6"/>
      <c r="H16" s="7"/>
      <c r="I16" s="6">
        <v>0</v>
      </c>
      <c r="J16" s="6">
        <v>0</v>
      </c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>
        <v>0</v>
      </c>
      <c r="AF16" s="8"/>
    </row>
    <row r="17" spans="1:32">
      <c r="A17" s="4" t="s">
        <v>17</v>
      </c>
      <c r="B17" s="5"/>
      <c r="C17" s="6"/>
      <c r="D17" s="6"/>
      <c r="E17" s="6"/>
      <c r="F17" s="6"/>
      <c r="G17" s="6"/>
      <c r="H17" s="7"/>
      <c r="I17" s="6">
        <v>0</v>
      </c>
      <c r="J17" s="6">
        <v>0</v>
      </c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>
        <v>0</v>
      </c>
      <c r="AF17" s="8"/>
    </row>
    <row r="18" spans="1:32">
      <c r="A18" s="4" t="s">
        <v>18</v>
      </c>
      <c r="B18" s="5"/>
      <c r="C18" s="6"/>
      <c r="D18" s="6"/>
      <c r="E18" s="6"/>
      <c r="F18" s="6"/>
      <c r="G18" s="6"/>
      <c r="H18" s="7"/>
      <c r="I18" s="6">
        <v>0</v>
      </c>
      <c r="J18" s="6">
        <v>0</v>
      </c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>
        <v>0</v>
      </c>
      <c r="AF18" s="8"/>
    </row>
    <row r="19" spans="1:32">
      <c r="A19" s="4" t="s">
        <v>19</v>
      </c>
      <c r="B19" s="5"/>
      <c r="C19" s="6"/>
      <c r="D19" s="6"/>
      <c r="E19" s="6"/>
      <c r="F19" s="6"/>
      <c r="G19" s="6"/>
      <c r="H19" s="7"/>
      <c r="I19" s="6">
        <v>0</v>
      </c>
      <c r="J19" s="6">
        <v>0</v>
      </c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>
        <v>0</v>
      </c>
      <c r="AF19" s="8"/>
    </row>
    <row r="20" spans="1:32">
      <c r="A20" s="4" t="s">
        <v>20</v>
      </c>
      <c r="B20" s="5"/>
      <c r="C20" s="6"/>
      <c r="D20" s="6"/>
      <c r="E20" s="6"/>
      <c r="F20" s="6"/>
      <c r="G20" s="6"/>
      <c r="H20" s="7"/>
      <c r="I20" s="6">
        <v>0</v>
      </c>
      <c r="J20" s="6">
        <v>0</v>
      </c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>
        <v>0</v>
      </c>
      <c r="AF20" s="8"/>
    </row>
    <row r="21" spans="1:32">
      <c r="A21" s="4" t="s">
        <v>21</v>
      </c>
      <c r="B21" s="5"/>
      <c r="C21" s="6"/>
      <c r="D21" s="6"/>
      <c r="E21" s="6"/>
      <c r="F21" s="6"/>
      <c r="G21" s="6"/>
      <c r="H21" s="7"/>
      <c r="I21" s="6">
        <v>0</v>
      </c>
      <c r="J21" s="6">
        <v>0</v>
      </c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>
        <v>0</v>
      </c>
      <c r="AF21" s="8"/>
    </row>
    <row r="22" spans="1:32">
      <c r="A22" s="4" t="s">
        <v>22</v>
      </c>
      <c r="B22" s="5"/>
      <c r="C22" s="6"/>
      <c r="D22" s="6"/>
      <c r="E22" s="6"/>
      <c r="F22" s="6"/>
      <c r="G22" s="6"/>
      <c r="H22" s="7"/>
      <c r="I22" s="6">
        <v>0</v>
      </c>
      <c r="J22" s="6">
        <v>0</v>
      </c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>
        <v>0</v>
      </c>
      <c r="AF22" s="8"/>
    </row>
    <row r="23" spans="1:32">
      <c r="A23" s="4" t="s">
        <v>23</v>
      </c>
      <c r="B23" s="5"/>
      <c r="C23" s="6"/>
      <c r="D23" s="6"/>
      <c r="E23" s="6"/>
      <c r="F23" s="6"/>
      <c r="G23" s="6"/>
      <c r="H23" s="7"/>
      <c r="I23" s="6">
        <v>0</v>
      </c>
      <c r="J23" s="6">
        <v>0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>
        <v>0</v>
      </c>
      <c r="AF23" s="8"/>
    </row>
    <row r="24" spans="1:32">
      <c r="A24" s="4" t="s">
        <v>24</v>
      </c>
      <c r="B24" s="5"/>
      <c r="C24" s="6"/>
      <c r="D24" s="6"/>
      <c r="E24" s="6"/>
      <c r="F24" s="6"/>
      <c r="G24" s="6"/>
      <c r="H24" s="7"/>
      <c r="I24" s="6">
        <v>0</v>
      </c>
      <c r="J24" s="6">
        <v>0</v>
      </c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>
        <v>0</v>
      </c>
      <c r="AF24" s="8"/>
    </row>
    <row r="25" spans="1:32">
      <c r="A25" s="4" t="s">
        <v>25</v>
      </c>
      <c r="B25" s="5"/>
      <c r="C25" s="6"/>
      <c r="D25" s="6"/>
      <c r="E25" s="6"/>
      <c r="F25" s="6"/>
      <c r="G25" s="6"/>
      <c r="H25" s="7"/>
      <c r="I25" s="6">
        <v>0</v>
      </c>
      <c r="J25" s="6">
        <v>0</v>
      </c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>
        <v>0</v>
      </c>
      <c r="AF25" s="8"/>
    </row>
    <row r="26" spans="1:32">
      <c r="A26" s="4" t="s">
        <v>26</v>
      </c>
      <c r="B26" s="5"/>
      <c r="C26" s="6"/>
      <c r="D26" s="6"/>
      <c r="E26" s="6"/>
      <c r="F26" s="6"/>
      <c r="G26" s="6"/>
      <c r="H26" s="7"/>
      <c r="I26" s="6">
        <v>0</v>
      </c>
      <c r="J26" s="6">
        <v>0</v>
      </c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>
        <v>0</v>
      </c>
      <c r="AF26" s="8"/>
    </row>
    <row r="27" spans="1:32">
      <c r="A27" s="4" t="s">
        <v>27</v>
      </c>
      <c r="B27" s="5"/>
      <c r="C27" s="6"/>
      <c r="D27" s="6"/>
      <c r="E27" s="6"/>
      <c r="F27" s="6"/>
      <c r="G27" s="6"/>
      <c r="H27" s="7"/>
      <c r="I27" s="6">
        <v>0</v>
      </c>
      <c r="J27" s="6">
        <v>0</v>
      </c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>
        <v>0</v>
      </c>
      <c r="AF27" s="8"/>
    </row>
    <row r="28" spans="1:32">
      <c r="A28" s="4" t="s">
        <v>28</v>
      </c>
      <c r="B28" s="5"/>
      <c r="C28" s="6"/>
      <c r="D28" s="6"/>
      <c r="E28" s="6"/>
      <c r="F28" s="6"/>
      <c r="G28" s="6"/>
      <c r="H28" s="7"/>
      <c r="I28" s="6">
        <v>0</v>
      </c>
      <c r="J28" s="6">
        <v>0</v>
      </c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>
        <v>0</v>
      </c>
      <c r="AF28" s="8"/>
    </row>
    <row r="29" spans="1:32">
      <c r="A29" s="4" t="s">
        <v>29</v>
      </c>
      <c r="B29" s="5"/>
      <c r="C29" s="6"/>
      <c r="D29" s="6"/>
      <c r="E29" s="6"/>
      <c r="F29" s="6"/>
      <c r="G29" s="6"/>
      <c r="H29" s="7"/>
      <c r="I29" s="6">
        <v>0</v>
      </c>
      <c r="J29" s="6">
        <v>0</v>
      </c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>
        <v>0</v>
      </c>
      <c r="AF29" s="8"/>
    </row>
    <row r="30" spans="1:32">
      <c r="A30" s="4" t="s">
        <v>30</v>
      </c>
      <c r="B30" s="5"/>
      <c r="C30" s="6"/>
      <c r="D30" s="6"/>
      <c r="E30" s="6"/>
      <c r="F30" s="6"/>
      <c r="G30" s="6"/>
      <c r="H30" s="7"/>
      <c r="I30" s="6">
        <v>0</v>
      </c>
      <c r="J30" s="6">
        <v>0</v>
      </c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>
        <v>0</v>
      </c>
      <c r="AF30" s="8"/>
    </row>
    <row r="31" spans="1:32">
      <c r="A31" s="4" t="s">
        <v>31</v>
      </c>
      <c r="B31" s="5"/>
      <c r="C31" s="6"/>
      <c r="D31" s="6"/>
      <c r="E31" s="6"/>
      <c r="F31" s="6"/>
      <c r="G31" s="6"/>
      <c r="H31" s="7"/>
      <c r="I31" s="6">
        <v>0</v>
      </c>
      <c r="J31" s="6">
        <v>0</v>
      </c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>
        <v>0</v>
      </c>
      <c r="AF31" s="8"/>
    </row>
    <row r="32" spans="1:32">
      <c r="A32" s="4" t="s">
        <v>32</v>
      </c>
      <c r="B32" s="5"/>
      <c r="C32" s="6"/>
      <c r="D32" s="6"/>
      <c r="E32" s="6"/>
      <c r="F32" s="6"/>
      <c r="G32" s="6"/>
      <c r="H32" s="7"/>
      <c r="I32" s="6">
        <v>0</v>
      </c>
      <c r="J32" s="6">
        <v>0</v>
      </c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>
        <v>40</v>
      </c>
      <c r="AF32" s="8"/>
    </row>
    <row r="33" spans="1:32">
      <c r="A33" s="4" t="s">
        <v>33</v>
      </c>
      <c r="B33" s="5"/>
      <c r="C33" s="6"/>
      <c r="D33" s="6"/>
      <c r="E33" s="6"/>
      <c r="F33" s="6"/>
      <c r="G33" s="6"/>
      <c r="H33" s="7"/>
      <c r="I33" s="6">
        <v>30</v>
      </c>
      <c r="J33" s="6">
        <v>40</v>
      </c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>
        <v>40</v>
      </c>
      <c r="AF33" s="8"/>
    </row>
    <row r="34" spans="1:32">
      <c r="A34" s="4" t="s">
        <v>34</v>
      </c>
      <c r="B34" s="5"/>
      <c r="C34" s="6"/>
      <c r="D34" s="6"/>
      <c r="E34" s="6"/>
      <c r="F34" s="6"/>
      <c r="G34" s="6"/>
      <c r="H34" s="7"/>
      <c r="I34" s="6">
        <v>30</v>
      </c>
      <c r="J34" s="6">
        <v>40</v>
      </c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>
        <v>40</v>
      </c>
      <c r="AF34" s="8"/>
    </row>
    <row r="35" spans="1:32">
      <c r="A35" s="4" t="s">
        <v>35</v>
      </c>
      <c r="B35" s="5"/>
      <c r="C35" s="6"/>
      <c r="D35" s="6"/>
      <c r="E35" s="6"/>
      <c r="F35" s="6"/>
      <c r="G35" s="6"/>
      <c r="H35" s="7"/>
      <c r="I35" s="6">
        <v>30</v>
      </c>
      <c r="J35" s="6">
        <v>40</v>
      </c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>
        <v>40</v>
      </c>
      <c r="AF35" s="8"/>
    </row>
    <row r="36" spans="1:32">
      <c r="A36" s="4" t="s">
        <v>36</v>
      </c>
      <c r="B36" s="5"/>
      <c r="C36" s="6"/>
      <c r="D36" s="6"/>
      <c r="E36" s="6"/>
      <c r="F36" s="6"/>
      <c r="G36" s="6"/>
      <c r="H36" s="7"/>
      <c r="I36" s="6">
        <v>30</v>
      </c>
      <c r="J36" s="6">
        <v>40</v>
      </c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>
        <v>40</v>
      </c>
      <c r="AF36" s="8"/>
    </row>
    <row r="37" spans="1:32">
      <c r="A37" s="4" t="s">
        <v>37</v>
      </c>
      <c r="B37" s="5"/>
      <c r="C37" s="6"/>
      <c r="D37" s="6"/>
      <c r="E37" s="6"/>
      <c r="F37" s="6"/>
      <c r="G37" s="6"/>
      <c r="H37" s="7"/>
      <c r="I37" s="6">
        <v>30</v>
      </c>
      <c r="J37" s="6">
        <v>40</v>
      </c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>
        <v>0</v>
      </c>
      <c r="AF37" s="8"/>
    </row>
    <row r="38" spans="1:32">
      <c r="A38" s="4" t="s">
        <v>38</v>
      </c>
      <c r="B38" s="5"/>
      <c r="C38" s="6"/>
      <c r="D38" s="6"/>
      <c r="E38" s="6"/>
      <c r="F38" s="6"/>
      <c r="G38" s="6"/>
      <c r="H38" s="7"/>
      <c r="I38" s="6">
        <v>30</v>
      </c>
      <c r="J38" s="6">
        <v>40</v>
      </c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>
        <v>0</v>
      </c>
      <c r="AF38" s="8"/>
    </row>
    <row r="39" spans="1:32">
      <c r="A39" s="4" t="s">
        <v>39</v>
      </c>
      <c r="B39" s="5"/>
      <c r="C39" s="6"/>
      <c r="D39" s="6"/>
      <c r="E39" s="6"/>
      <c r="F39" s="6"/>
      <c r="G39" s="6"/>
      <c r="H39" s="7"/>
      <c r="I39" s="6">
        <v>0</v>
      </c>
      <c r="J39" s="6">
        <v>0</v>
      </c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>
        <v>0</v>
      </c>
      <c r="AF39" s="8"/>
    </row>
    <row r="40" spans="1:32">
      <c r="A40" s="4" t="s">
        <v>40</v>
      </c>
      <c r="B40" s="5"/>
      <c r="C40" s="6"/>
      <c r="D40" s="6"/>
      <c r="E40" s="6"/>
      <c r="F40" s="6"/>
      <c r="G40" s="6"/>
      <c r="H40" s="7"/>
      <c r="I40" s="6">
        <v>0</v>
      </c>
      <c r="J40" s="6">
        <v>0</v>
      </c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>
        <v>0</v>
      </c>
      <c r="AF40" s="8"/>
    </row>
    <row r="41" spans="1:32">
      <c r="A41" s="4" t="s">
        <v>41</v>
      </c>
      <c r="B41" s="5"/>
      <c r="C41" s="6"/>
      <c r="D41" s="6"/>
      <c r="E41" s="6"/>
      <c r="F41" s="6"/>
      <c r="G41" s="6"/>
      <c r="H41" s="7"/>
      <c r="I41" s="6">
        <v>0</v>
      </c>
      <c r="J41" s="6">
        <v>0</v>
      </c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>
        <v>0</v>
      </c>
      <c r="AF41" s="8"/>
    </row>
    <row r="42" spans="1:32">
      <c r="A42" s="4" t="s">
        <v>42</v>
      </c>
      <c r="B42" s="5"/>
      <c r="C42" s="6"/>
      <c r="D42" s="6"/>
      <c r="E42" s="6"/>
      <c r="F42" s="6"/>
      <c r="G42" s="6"/>
      <c r="H42" s="7"/>
      <c r="I42" s="6">
        <v>0</v>
      </c>
      <c r="J42" s="6">
        <v>0</v>
      </c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>
        <v>0</v>
      </c>
      <c r="AF42" s="8"/>
    </row>
    <row r="43" spans="1:32">
      <c r="A43" s="4" t="s">
        <v>43</v>
      </c>
      <c r="B43" s="5"/>
      <c r="C43" s="6"/>
      <c r="D43" s="6"/>
      <c r="E43" s="6"/>
      <c r="F43" s="6"/>
      <c r="G43" s="6"/>
      <c r="H43" s="7"/>
      <c r="I43" s="6">
        <v>0</v>
      </c>
      <c r="J43" s="6">
        <v>0</v>
      </c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>
        <v>0</v>
      </c>
      <c r="AF43" s="8"/>
    </row>
    <row r="44" spans="1:32">
      <c r="A44" s="4" t="s">
        <v>44</v>
      </c>
      <c r="B44" s="5"/>
      <c r="C44" s="6"/>
      <c r="D44" s="6"/>
      <c r="E44" s="6"/>
      <c r="F44" s="6"/>
      <c r="G44" s="6"/>
      <c r="H44" s="7"/>
      <c r="I44" s="6">
        <v>0</v>
      </c>
      <c r="J44" s="6">
        <v>0</v>
      </c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>
        <v>0</v>
      </c>
      <c r="AF44" s="8"/>
    </row>
    <row r="45" spans="1:32">
      <c r="A45" s="4" t="s">
        <v>45</v>
      </c>
      <c r="B45" s="5"/>
      <c r="C45" s="6"/>
      <c r="D45" s="6"/>
      <c r="E45" s="6"/>
      <c r="F45" s="6"/>
      <c r="G45" s="6"/>
      <c r="H45" s="7"/>
      <c r="I45" s="6">
        <v>0</v>
      </c>
      <c r="J45" s="6">
        <v>0</v>
      </c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>
        <v>0</v>
      </c>
      <c r="AF45" s="8"/>
    </row>
    <row r="46" spans="1:32">
      <c r="A46" s="4" t="s">
        <v>46</v>
      </c>
      <c r="B46" s="5"/>
      <c r="C46" s="6"/>
      <c r="D46" s="6"/>
      <c r="E46" s="6"/>
      <c r="F46" s="6"/>
      <c r="G46" s="6"/>
      <c r="H46" s="7"/>
      <c r="I46" s="6">
        <v>0</v>
      </c>
      <c r="J46" s="6">
        <v>0</v>
      </c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>
        <v>0</v>
      </c>
      <c r="AF46" s="8"/>
    </row>
    <row r="47" spans="1:32">
      <c r="A47" s="4" t="s">
        <v>47</v>
      </c>
      <c r="B47" s="5"/>
      <c r="C47" s="6"/>
      <c r="D47" s="6"/>
      <c r="E47" s="6"/>
      <c r="F47" s="6"/>
      <c r="G47" s="6"/>
      <c r="H47" s="7"/>
      <c r="I47" s="6">
        <v>0</v>
      </c>
      <c r="J47" s="6">
        <v>0</v>
      </c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>
        <v>0</v>
      </c>
      <c r="AF47" s="8"/>
    </row>
    <row r="48" spans="1:32">
      <c r="A48" s="4" t="s">
        <v>48</v>
      </c>
      <c r="B48" s="5"/>
      <c r="C48" s="6"/>
      <c r="D48" s="6"/>
      <c r="E48" s="6"/>
      <c r="F48" s="6"/>
      <c r="G48" s="6"/>
      <c r="H48" s="7"/>
      <c r="I48" s="6">
        <v>0</v>
      </c>
      <c r="J48" s="6">
        <v>0</v>
      </c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>
        <v>0</v>
      </c>
      <c r="AF48" s="8"/>
    </row>
    <row r="49" spans="1:32">
      <c r="A49" s="4" t="s">
        <v>49</v>
      </c>
      <c r="B49" s="5"/>
      <c r="C49" s="6"/>
      <c r="D49" s="6"/>
      <c r="E49" s="6"/>
      <c r="F49" s="6"/>
      <c r="G49" s="6"/>
      <c r="H49" s="7"/>
      <c r="I49" s="6">
        <v>0</v>
      </c>
      <c r="J49" s="6">
        <v>0</v>
      </c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>
        <v>0</v>
      </c>
      <c r="AF49" s="8"/>
    </row>
    <row r="50" spans="1:32">
      <c r="A50" s="4" t="s">
        <v>50</v>
      </c>
      <c r="B50" s="5"/>
      <c r="C50" s="6"/>
      <c r="D50" s="6"/>
      <c r="E50" s="6"/>
      <c r="F50" s="6"/>
      <c r="G50" s="6"/>
      <c r="H50" s="7"/>
      <c r="I50" s="6">
        <v>0</v>
      </c>
      <c r="J50" s="6">
        <v>0</v>
      </c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>
        <v>0</v>
      </c>
      <c r="AF50" s="8"/>
    </row>
    <row r="51" spans="1:32">
      <c r="A51" s="4" t="s">
        <v>51</v>
      </c>
      <c r="B51" s="5"/>
      <c r="C51" s="6"/>
      <c r="D51" s="6"/>
      <c r="E51" s="6"/>
      <c r="F51" s="6"/>
      <c r="G51" s="6"/>
      <c r="H51" s="7"/>
      <c r="I51" s="6">
        <v>0</v>
      </c>
      <c r="J51" s="6">
        <v>0</v>
      </c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>
        <v>0</v>
      </c>
      <c r="AF51" s="8"/>
    </row>
    <row r="52" spans="1:32">
      <c r="A52" s="4" t="s">
        <v>52</v>
      </c>
      <c r="B52" s="5"/>
      <c r="C52" s="6"/>
      <c r="D52" s="6"/>
      <c r="E52" s="6"/>
      <c r="F52" s="6"/>
      <c r="G52" s="6"/>
      <c r="H52" s="7"/>
      <c r="I52" s="6">
        <v>0</v>
      </c>
      <c r="J52" s="6">
        <v>0</v>
      </c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>
        <v>0</v>
      </c>
      <c r="AF52" s="8"/>
    </row>
    <row r="53" spans="1:32">
      <c r="A53" s="4" t="s">
        <v>53</v>
      </c>
      <c r="B53" s="5"/>
      <c r="C53" s="6"/>
      <c r="D53" s="6"/>
      <c r="E53" s="6"/>
      <c r="F53" s="6"/>
      <c r="G53" s="6"/>
      <c r="H53" s="7"/>
      <c r="I53" s="6">
        <v>0</v>
      </c>
      <c r="J53" s="6">
        <v>0</v>
      </c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>
        <v>0</v>
      </c>
      <c r="AF53" s="8"/>
    </row>
    <row r="54" spans="1:32">
      <c r="A54" s="4" t="s">
        <v>54</v>
      </c>
      <c r="B54" s="5"/>
      <c r="C54" s="6"/>
      <c r="D54" s="6"/>
      <c r="E54" s="6"/>
      <c r="F54" s="6"/>
      <c r="G54" s="6"/>
      <c r="H54" s="7"/>
      <c r="I54" s="6">
        <v>0</v>
      </c>
      <c r="J54" s="6">
        <v>0</v>
      </c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>
        <v>0</v>
      </c>
      <c r="AF54" s="8"/>
    </row>
    <row r="55" spans="1:32">
      <c r="A55" s="4" t="s">
        <v>55</v>
      </c>
      <c r="B55" s="5"/>
      <c r="C55" s="6"/>
      <c r="D55" s="6"/>
      <c r="E55" s="6"/>
      <c r="F55" s="6"/>
      <c r="G55" s="6"/>
      <c r="H55" s="7"/>
      <c r="I55" s="6">
        <v>0</v>
      </c>
      <c r="J55" s="6">
        <v>0</v>
      </c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>
        <v>0</v>
      </c>
      <c r="AF55" s="8"/>
    </row>
    <row r="56" spans="1:32">
      <c r="A56" s="4" t="s">
        <v>56</v>
      </c>
      <c r="B56" s="5"/>
      <c r="C56" s="6"/>
      <c r="D56" s="6"/>
      <c r="E56" s="6"/>
      <c r="F56" s="6"/>
      <c r="G56" s="6"/>
      <c r="H56" s="7"/>
      <c r="I56" s="6">
        <v>0</v>
      </c>
      <c r="J56" s="6">
        <v>0</v>
      </c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>
        <v>0</v>
      </c>
      <c r="AF56" s="8"/>
    </row>
    <row r="57" spans="1:32">
      <c r="A57" s="4" t="s">
        <v>57</v>
      </c>
      <c r="B57" s="5"/>
      <c r="C57" s="6"/>
      <c r="D57" s="6"/>
      <c r="E57" s="6"/>
      <c r="F57" s="6"/>
      <c r="G57" s="6"/>
      <c r="H57" s="7"/>
      <c r="I57" s="6">
        <v>0</v>
      </c>
      <c r="J57" s="6">
        <v>0</v>
      </c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>
        <v>0</v>
      </c>
      <c r="AF57" s="8"/>
    </row>
    <row r="58" spans="1:32">
      <c r="A58" s="4" t="s">
        <v>58</v>
      </c>
      <c r="B58" s="5"/>
      <c r="C58" s="6"/>
      <c r="D58" s="6"/>
      <c r="E58" s="6"/>
      <c r="F58" s="6"/>
      <c r="G58" s="6"/>
      <c r="H58" s="7"/>
      <c r="I58" s="6">
        <v>0</v>
      </c>
      <c r="J58" s="6">
        <v>0</v>
      </c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>
        <v>0</v>
      </c>
      <c r="AF58" s="8"/>
    </row>
    <row r="59" spans="1:32">
      <c r="A59" s="4" t="s">
        <v>59</v>
      </c>
      <c r="B59" s="5"/>
      <c r="C59" s="6"/>
      <c r="D59" s="6"/>
      <c r="E59" s="6"/>
      <c r="F59" s="6"/>
      <c r="G59" s="6"/>
      <c r="H59" s="7"/>
      <c r="I59" s="6">
        <v>0</v>
      </c>
      <c r="J59" s="6">
        <v>0</v>
      </c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>
        <v>0</v>
      </c>
      <c r="AF59" s="8"/>
    </row>
    <row r="60" spans="1:32">
      <c r="A60" s="4" t="s">
        <v>60</v>
      </c>
      <c r="B60" s="5"/>
      <c r="C60" s="6"/>
      <c r="D60" s="6"/>
      <c r="E60" s="6"/>
      <c r="F60" s="6"/>
      <c r="G60" s="6"/>
      <c r="H60" s="7"/>
      <c r="I60" s="6">
        <v>0</v>
      </c>
      <c r="J60" s="6">
        <v>0</v>
      </c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>
        <v>0</v>
      </c>
      <c r="AF60" s="8"/>
    </row>
    <row r="61" spans="1:32">
      <c r="A61" s="4" t="s">
        <v>61</v>
      </c>
      <c r="B61" s="5"/>
      <c r="C61" s="6"/>
      <c r="D61" s="6"/>
      <c r="E61" s="6"/>
      <c r="F61" s="6"/>
      <c r="G61" s="6"/>
      <c r="H61" s="7"/>
      <c r="I61" s="6">
        <v>0</v>
      </c>
      <c r="J61" s="6">
        <v>0</v>
      </c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>
        <v>0</v>
      </c>
      <c r="AF61" s="8"/>
    </row>
    <row r="62" spans="1:32">
      <c r="A62" s="4" t="s">
        <v>62</v>
      </c>
      <c r="B62" s="5"/>
      <c r="C62" s="6"/>
      <c r="D62" s="6"/>
      <c r="E62" s="6"/>
      <c r="F62" s="6"/>
      <c r="G62" s="6"/>
      <c r="H62" s="7"/>
      <c r="I62" s="6">
        <v>0</v>
      </c>
      <c r="J62" s="6">
        <v>0</v>
      </c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>
        <v>0</v>
      </c>
      <c r="AF62" s="8"/>
    </row>
    <row r="63" spans="1:32">
      <c r="A63" s="4" t="s">
        <v>63</v>
      </c>
      <c r="B63" s="5"/>
      <c r="C63" s="6"/>
      <c r="D63" s="6"/>
      <c r="E63" s="6"/>
      <c r="F63" s="6"/>
      <c r="G63" s="6"/>
      <c r="H63" s="7"/>
      <c r="I63" s="6">
        <v>0</v>
      </c>
      <c r="J63" s="6">
        <v>0</v>
      </c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>
        <v>0</v>
      </c>
      <c r="AF63" s="8"/>
    </row>
    <row r="64" spans="1:32">
      <c r="A64" s="4" t="s">
        <v>64</v>
      </c>
      <c r="B64" s="5"/>
      <c r="C64" s="6"/>
      <c r="D64" s="6"/>
      <c r="E64" s="6"/>
      <c r="F64" s="6"/>
      <c r="G64" s="6"/>
      <c r="H64" s="7"/>
      <c r="I64" s="6">
        <v>0</v>
      </c>
      <c r="J64" s="6">
        <v>0</v>
      </c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>
        <v>0</v>
      </c>
      <c r="AF64" s="8"/>
    </row>
    <row r="65" spans="1:32">
      <c r="A65" s="4" t="s">
        <v>65</v>
      </c>
      <c r="B65" s="5"/>
      <c r="C65" s="6"/>
      <c r="D65" s="6"/>
      <c r="E65" s="6"/>
      <c r="F65" s="6"/>
      <c r="G65" s="6"/>
      <c r="H65" s="7"/>
      <c r="I65" s="6">
        <v>0</v>
      </c>
      <c r="J65" s="6">
        <v>0</v>
      </c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>
        <v>0</v>
      </c>
      <c r="AF65" s="8"/>
    </row>
    <row r="66" spans="1:32">
      <c r="A66" s="4" t="s">
        <v>66</v>
      </c>
      <c r="B66" s="5"/>
      <c r="C66" s="6"/>
      <c r="D66" s="6"/>
      <c r="E66" s="6"/>
      <c r="F66" s="6"/>
      <c r="G66" s="6"/>
      <c r="H66" s="7"/>
      <c r="I66" s="6">
        <v>0</v>
      </c>
      <c r="J66" s="6">
        <v>0</v>
      </c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>
        <v>0</v>
      </c>
      <c r="AF66" s="8"/>
    </row>
    <row r="67" spans="1:32">
      <c r="A67" s="4" t="s">
        <v>67</v>
      </c>
      <c r="B67" s="5"/>
      <c r="C67" s="6"/>
      <c r="D67" s="6"/>
      <c r="E67" s="6"/>
      <c r="F67" s="6"/>
      <c r="G67" s="6"/>
      <c r="H67" s="7"/>
      <c r="I67" s="6">
        <v>0</v>
      </c>
      <c r="J67" s="6">
        <v>0</v>
      </c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>
        <v>0</v>
      </c>
      <c r="AF67" s="8"/>
    </row>
    <row r="68" spans="1:32">
      <c r="A68" s="4" t="s">
        <v>68</v>
      </c>
      <c r="B68" s="5"/>
      <c r="C68" s="6"/>
      <c r="D68" s="6"/>
      <c r="E68" s="6"/>
      <c r="F68" s="6"/>
      <c r="G68" s="6"/>
      <c r="H68" s="7"/>
      <c r="I68" s="6">
        <v>0</v>
      </c>
      <c r="J68" s="6">
        <v>0</v>
      </c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>
        <v>0</v>
      </c>
      <c r="AF68" s="8"/>
    </row>
    <row r="69" spans="1:32">
      <c r="A69" s="4" t="s">
        <v>69</v>
      </c>
      <c r="B69" s="5"/>
      <c r="C69" s="6"/>
      <c r="D69" s="6"/>
      <c r="E69" s="6"/>
      <c r="F69" s="6"/>
      <c r="G69" s="6"/>
      <c r="H69" s="7"/>
      <c r="I69" s="6">
        <v>0</v>
      </c>
      <c r="J69" s="6">
        <v>0</v>
      </c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>
        <v>0</v>
      </c>
      <c r="AF69" s="8"/>
    </row>
    <row r="70" spans="1:32">
      <c r="A70" s="4" t="s">
        <v>70</v>
      </c>
      <c r="B70" s="5"/>
      <c r="C70" s="6"/>
      <c r="D70" s="6"/>
      <c r="E70" s="6"/>
      <c r="F70" s="6"/>
      <c r="G70" s="6"/>
      <c r="H70" s="7"/>
      <c r="I70" s="6">
        <v>0</v>
      </c>
      <c r="J70" s="6">
        <v>0</v>
      </c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>
        <v>0</v>
      </c>
      <c r="AF70" s="8"/>
    </row>
    <row r="71" spans="1:32">
      <c r="A71" s="4" t="s">
        <v>71</v>
      </c>
      <c r="B71" s="5"/>
      <c r="C71" s="6"/>
      <c r="D71" s="6"/>
      <c r="E71" s="6"/>
      <c r="F71" s="6"/>
      <c r="G71" s="6"/>
      <c r="H71" s="7"/>
      <c r="I71" s="6">
        <v>0</v>
      </c>
      <c r="J71" s="6">
        <v>0</v>
      </c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>
        <v>0</v>
      </c>
      <c r="AF71" s="8"/>
    </row>
    <row r="72" spans="1:32">
      <c r="A72" s="4" t="s">
        <v>72</v>
      </c>
      <c r="B72" s="5"/>
      <c r="C72" s="6"/>
      <c r="D72" s="6"/>
      <c r="E72" s="6"/>
      <c r="F72" s="6"/>
      <c r="G72" s="6"/>
      <c r="H72" s="7"/>
      <c r="I72" s="6">
        <v>0</v>
      </c>
      <c r="J72" s="6">
        <v>0</v>
      </c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>
        <v>0</v>
      </c>
      <c r="AF72" s="8"/>
    </row>
    <row r="73" spans="1:32">
      <c r="A73" s="4" t="s">
        <v>73</v>
      </c>
      <c r="B73" s="5"/>
      <c r="C73" s="6"/>
      <c r="D73" s="6"/>
      <c r="E73" s="6"/>
      <c r="F73" s="6"/>
      <c r="G73" s="6"/>
      <c r="H73" s="7"/>
      <c r="I73" s="6">
        <v>0</v>
      </c>
      <c r="J73" s="6">
        <v>0</v>
      </c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>
        <v>0</v>
      </c>
      <c r="AF73" s="8"/>
    </row>
    <row r="74" spans="1:32">
      <c r="A74" s="4" t="s">
        <v>74</v>
      </c>
      <c r="B74" s="5"/>
      <c r="C74" s="6"/>
      <c r="D74" s="6"/>
      <c r="E74" s="6"/>
      <c r="F74" s="6"/>
      <c r="G74" s="6"/>
      <c r="H74" s="7"/>
      <c r="I74" s="6">
        <v>0</v>
      </c>
      <c r="J74" s="6">
        <v>0</v>
      </c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>
        <v>0</v>
      </c>
      <c r="AF74" s="8"/>
    </row>
    <row r="75" spans="1:32">
      <c r="A75" s="4" t="s">
        <v>75</v>
      </c>
      <c r="B75" s="5"/>
      <c r="C75" s="6"/>
      <c r="D75" s="6"/>
      <c r="E75" s="6"/>
      <c r="F75" s="6"/>
      <c r="G75" s="6"/>
      <c r="H75" s="7"/>
      <c r="I75" s="6">
        <v>0</v>
      </c>
      <c r="J75" s="6">
        <v>0</v>
      </c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>
        <v>0</v>
      </c>
      <c r="AF75" s="8"/>
    </row>
    <row r="76" spans="1:32">
      <c r="A76" s="4" t="s">
        <v>76</v>
      </c>
      <c r="B76" s="5"/>
      <c r="C76" s="6"/>
      <c r="D76" s="6"/>
      <c r="E76" s="6"/>
      <c r="F76" s="6"/>
      <c r="G76" s="6"/>
      <c r="H76" s="7"/>
      <c r="I76" s="6">
        <v>0</v>
      </c>
      <c r="J76" s="6">
        <v>0</v>
      </c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>
        <v>0</v>
      </c>
      <c r="AF76" s="8"/>
    </row>
    <row r="77" spans="1:32">
      <c r="A77" s="4" t="s">
        <v>77</v>
      </c>
      <c r="B77" s="5"/>
      <c r="C77" s="6"/>
      <c r="D77" s="6"/>
      <c r="E77" s="6"/>
      <c r="F77" s="6"/>
      <c r="G77" s="6"/>
      <c r="H77" s="7"/>
      <c r="I77" s="6">
        <v>0</v>
      </c>
      <c r="J77" s="6">
        <v>0</v>
      </c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>
        <v>0</v>
      </c>
      <c r="AF77" s="8"/>
    </row>
    <row r="78" spans="1:32">
      <c r="A78" s="4" t="s">
        <v>78</v>
      </c>
      <c r="B78" s="5"/>
      <c r="C78" s="6"/>
      <c r="D78" s="6"/>
      <c r="E78" s="6"/>
      <c r="F78" s="6"/>
      <c r="G78" s="6"/>
      <c r="H78" s="7"/>
      <c r="I78" s="6">
        <v>0</v>
      </c>
      <c r="J78" s="6">
        <v>0</v>
      </c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>
        <v>0</v>
      </c>
      <c r="AF78" s="8"/>
    </row>
    <row r="79" spans="1:32">
      <c r="A79" s="4" t="s">
        <v>79</v>
      </c>
      <c r="B79" s="5"/>
      <c r="C79" s="6"/>
      <c r="D79" s="6"/>
      <c r="E79" s="6"/>
      <c r="F79" s="6"/>
      <c r="G79" s="6"/>
      <c r="H79" s="7"/>
      <c r="I79" s="6">
        <v>0</v>
      </c>
      <c r="J79" s="6">
        <v>0</v>
      </c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>
        <v>0</v>
      </c>
      <c r="AF79" s="8"/>
    </row>
    <row r="80" spans="1:32">
      <c r="A80" s="4" t="s">
        <v>80</v>
      </c>
      <c r="B80" s="5"/>
      <c r="C80" s="6"/>
      <c r="D80" s="6"/>
      <c r="E80" s="6"/>
      <c r="F80" s="6"/>
      <c r="G80" s="6"/>
      <c r="H80" s="7"/>
      <c r="I80" s="6">
        <v>0</v>
      </c>
      <c r="J80" s="6">
        <v>0</v>
      </c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>
        <v>0</v>
      </c>
      <c r="AF80" s="8"/>
    </row>
    <row r="81" spans="1:32">
      <c r="A81" s="4" t="s">
        <v>81</v>
      </c>
      <c r="B81" s="5"/>
      <c r="C81" s="6"/>
      <c r="D81" s="6"/>
      <c r="E81" s="6"/>
      <c r="F81" s="6"/>
      <c r="G81" s="6"/>
      <c r="H81" s="7"/>
      <c r="I81" s="6">
        <v>0</v>
      </c>
      <c r="J81" s="6">
        <v>0</v>
      </c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>
        <v>0</v>
      </c>
      <c r="AF81" s="8"/>
    </row>
    <row r="82" spans="1:32">
      <c r="A82" s="4" t="s">
        <v>82</v>
      </c>
      <c r="B82" s="5"/>
      <c r="C82" s="6"/>
      <c r="D82" s="6"/>
      <c r="E82" s="6"/>
      <c r="F82" s="6"/>
      <c r="G82" s="6"/>
      <c r="H82" s="7"/>
      <c r="I82" s="6">
        <v>0</v>
      </c>
      <c r="J82" s="6">
        <v>0</v>
      </c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>
        <v>0</v>
      </c>
      <c r="AF82" s="8"/>
    </row>
    <row r="83" spans="1:32">
      <c r="A83" s="4" t="s">
        <v>83</v>
      </c>
      <c r="B83" s="5"/>
      <c r="C83" s="6"/>
      <c r="D83" s="6"/>
      <c r="E83" s="6"/>
      <c r="F83" s="6"/>
      <c r="G83" s="6"/>
      <c r="H83" s="7"/>
      <c r="I83" s="6">
        <v>0</v>
      </c>
      <c r="J83" s="6">
        <v>0</v>
      </c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>
        <v>0</v>
      </c>
      <c r="AF83" s="8"/>
    </row>
    <row r="84" spans="1:32">
      <c r="A84" s="4" t="s">
        <v>84</v>
      </c>
      <c r="B84" s="5"/>
      <c r="C84" s="6"/>
      <c r="D84" s="6"/>
      <c r="E84" s="6"/>
      <c r="F84" s="6"/>
      <c r="G84" s="6"/>
      <c r="H84" s="7"/>
      <c r="I84" s="6">
        <v>0</v>
      </c>
      <c r="J84" s="6">
        <v>0</v>
      </c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>
        <v>0</v>
      </c>
      <c r="AF84" s="8"/>
    </row>
    <row r="85" spans="1:32">
      <c r="A85" s="4" t="s">
        <v>85</v>
      </c>
      <c r="B85" s="5"/>
      <c r="C85" s="6"/>
      <c r="D85" s="6"/>
      <c r="E85" s="6"/>
      <c r="F85" s="6"/>
      <c r="G85" s="6"/>
      <c r="H85" s="7"/>
      <c r="I85" s="6">
        <v>0</v>
      </c>
      <c r="J85" s="6">
        <v>0</v>
      </c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>
        <v>0</v>
      </c>
      <c r="AF85" s="8"/>
    </row>
    <row r="86" spans="1:32">
      <c r="A86" s="4" t="s">
        <v>86</v>
      </c>
      <c r="B86" s="5"/>
      <c r="C86" s="6"/>
      <c r="D86" s="6"/>
      <c r="E86" s="6"/>
      <c r="F86" s="6"/>
      <c r="G86" s="6"/>
      <c r="H86" s="7"/>
      <c r="I86" s="6">
        <v>0</v>
      </c>
      <c r="J86" s="6">
        <v>0</v>
      </c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>
        <v>0</v>
      </c>
      <c r="AF86" s="8"/>
    </row>
    <row r="87" spans="1:32">
      <c r="A87" s="4" t="s">
        <v>87</v>
      </c>
      <c r="B87" s="5"/>
      <c r="C87" s="6"/>
      <c r="D87" s="6"/>
      <c r="E87" s="6"/>
      <c r="F87" s="6"/>
      <c r="G87" s="6"/>
      <c r="H87" s="7"/>
      <c r="I87" s="6">
        <v>0</v>
      </c>
      <c r="J87" s="6">
        <v>0</v>
      </c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>
        <v>0</v>
      </c>
      <c r="AF87" s="8"/>
    </row>
    <row r="88" spans="1:32">
      <c r="A88" s="4" t="s">
        <v>88</v>
      </c>
      <c r="B88" s="5"/>
      <c r="C88" s="6"/>
      <c r="D88" s="6"/>
      <c r="E88" s="6"/>
      <c r="F88" s="6"/>
      <c r="G88" s="6"/>
      <c r="H88" s="7"/>
      <c r="I88" s="6">
        <v>0</v>
      </c>
      <c r="J88" s="6">
        <v>0</v>
      </c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>
        <v>0</v>
      </c>
      <c r="AF88" s="8"/>
    </row>
    <row r="89" spans="1:32">
      <c r="A89" s="4" t="s">
        <v>89</v>
      </c>
      <c r="B89" s="5"/>
      <c r="C89" s="6"/>
      <c r="D89" s="6"/>
      <c r="E89" s="6"/>
      <c r="F89" s="6"/>
      <c r="G89" s="6"/>
      <c r="H89" s="7"/>
      <c r="I89" s="6">
        <v>0</v>
      </c>
      <c r="J89" s="6">
        <v>0</v>
      </c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>
        <v>0</v>
      </c>
      <c r="AF89" s="8"/>
    </row>
    <row r="90" spans="1:32">
      <c r="A90" s="4" t="s">
        <v>90</v>
      </c>
      <c r="B90" s="5"/>
      <c r="C90" s="6"/>
      <c r="D90" s="6"/>
      <c r="E90" s="6"/>
      <c r="F90" s="6"/>
      <c r="G90" s="6"/>
      <c r="H90" s="7"/>
      <c r="I90" s="6">
        <v>0</v>
      </c>
      <c r="J90" s="6">
        <v>0</v>
      </c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>
        <v>0</v>
      </c>
      <c r="AF90" s="8"/>
    </row>
    <row r="91" spans="1:32">
      <c r="A91" s="4" t="s">
        <v>91</v>
      </c>
      <c r="B91" s="5"/>
      <c r="C91" s="6"/>
      <c r="D91" s="6"/>
      <c r="E91" s="6"/>
      <c r="F91" s="6"/>
      <c r="G91" s="6"/>
      <c r="H91" s="7"/>
      <c r="I91" s="6">
        <v>0</v>
      </c>
      <c r="J91" s="6">
        <v>0</v>
      </c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>
        <v>0</v>
      </c>
      <c r="AF91" s="8"/>
    </row>
    <row r="92" spans="1:32">
      <c r="A92" s="4" t="s">
        <v>92</v>
      </c>
      <c r="B92" s="5"/>
      <c r="C92" s="6"/>
      <c r="D92" s="6"/>
      <c r="E92" s="6"/>
      <c r="F92" s="6"/>
      <c r="G92" s="6"/>
      <c r="H92" s="7"/>
      <c r="I92" s="6">
        <v>0</v>
      </c>
      <c r="J92" s="6">
        <v>0</v>
      </c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>
        <v>0</v>
      </c>
      <c r="AF92" s="8"/>
    </row>
    <row r="93" spans="1:32">
      <c r="A93" s="4" t="s">
        <v>93</v>
      </c>
      <c r="B93" s="5"/>
      <c r="C93" s="6"/>
      <c r="D93" s="6"/>
      <c r="E93" s="6"/>
      <c r="F93" s="6"/>
      <c r="G93" s="6"/>
      <c r="H93" s="7"/>
      <c r="I93" s="6">
        <v>0</v>
      </c>
      <c r="J93" s="6">
        <v>0</v>
      </c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>
        <v>0</v>
      </c>
      <c r="AF93" s="8"/>
    </row>
    <row r="94" spans="1:32">
      <c r="A94" s="4" t="s">
        <v>94</v>
      </c>
      <c r="B94" s="5"/>
      <c r="C94" s="6"/>
      <c r="D94" s="6"/>
      <c r="E94" s="6"/>
      <c r="F94" s="6"/>
      <c r="G94" s="6"/>
      <c r="H94" s="7"/>
      <c r="I94" s="6">
        <v>0</v>
      </c>
      <c r="J94" s="6">
        <v>0</v>
      </c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>
        <v>0</v>
      </c>
      <c r="AF94" s="8"/>
    </row>
    <row r="95" spans="1:32">
      <c r="A95" s="4" t="s">
        <v>95</v>
      </c>
      <c r="B95" s="5"/>
      <c r="C95" s="6"/>
      <c r="D95" s="6"/>
      <c r="E95" s="6"/>
      <c r="F95" s="6"/>
      <c r="G95" s="6"/>
      <c r="H95" s="7"/>
      <c r="I95" s="6">
        <v>0</v>
      </c>
      <c r="J95" s="6">
        <v>0</v>
      </c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>
        <v>0</v>
      </c>
      <c r="AF95" s="8"/>
    </row>
    <row r="96" spans="1:32">
      <c r="A96" s="4" t="s">
        <v>96</v>
      </c>
      <c r="B96" s="5"/>
      <c r="C96" s="6"/>
      <c r="D96" s="6"/>
      <c r="E96" s="6"/>
      <c r="F96" s="6"/>
      <c r="G96" s="6"/>
      <c r="H96" s="7"/>
      <c r="I96" s="6">
        <v>0</v>
      </c>
      <c r="J96" s="6">
        <v>0</v>
      </c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>
        <v>0</v>
      </c>
      <c r="AF96" s="8"/>
    </row>
    <row r="97" spans="1:33">
      <c r="A97" s="4" t="s">
        <v>97</v>
      </c>
      <c r="B97" s="5"/>
      <c r="C97" s="6"/>
      <c r="D97" s="6"/>
      <c r="E97" s="6"/>
      <c r="F97" s="6"/>
      <c r="G97" s="6"/>
      <c r="H97" s="7"/>
      <c r="I97" s="6">
        <v>0</v>
      </c>
      <c r="J97" s="6">
        <v>0</v>
      </c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>
        <v>0</v>
      </c>
      <c r="AF97" s="8"/>
    </row>
    <row r="98" spans="1:33">
      <c r="A98" s="4" t="s">
        <v>98</v>
      </c>
      <c r="B98" s="5"/>
      <c r="C98" s="6"/>
      <c r="D98" s="6"/>
      <c r="E98" s="6"/>
      <c r="F98" s="6"/>
      <c r="G98" s="6"/>
      <c r="H98" s="7"/>
      <c r="I98" s="6">
        <v>0</v>
      </c>
      <c r="J98" s="6">
        <v>0</v>
      </c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>
        <v>0</v>
      </c>
      <c r="AF98" s="8"/>
    </row>
    <row r="99" spans="1:33">
      <c r="A99" s="9" t="s">
        <v>99</v>
      </c>
      <c r="B99" s="10">
        <f>SUM(B3:B98)</f>
        <v>0</v>
      </c>
      <c r="C99" s="10">
        <f t="shared" ref="C99:AF99" si="0">SUM(C3:C98)</f>
        <v>0</v>
      </c>
      <c r="D99" s="10">
        <f t="shared" si="0"/>
        <v>0</v>
      </c>
      <c r="E99" s="10">
        <f t="shared" si="0"/>
        <v>0</v>
      </c>
      <c r="F99" s="10">
        <f t="shared" si="0"/>
        <v>0</v>
      </c>
      <c r="G99" s="10">
        <f t="shared" si="0"/>
        <v>0</v>
      </c>
      <c r="H99" s="10">
        <f t="shared" si="0"/>
        <v>0</v>
      </c>
      <c r="I99" s="10">
        <f t="shared" si="0"/>
        <v>180</v>
      </c>
      <c r="J99" s="10">
        <f t="shared" si="0"/>
        <v>240</v>
      </c>
      <c r="K99" s="10">
        <f t="shared" si="0"/>
        <v>0</v>
      </c>
      <c r="L99" s="10">
        <f t="shared" si="0"/>
        <v>0</v>
      </c>
      <c r="M99" s="10">
        <f t="shared" si="0"/>
        <v>0</v>
      </c>
      <c r="N99" s="10">
        <f t="shared" si="0"/>
        <v>0</v>
      </c>
      <c r="O99" s="10">
        <f t="shared" si="0"/>
        <v>0</v>
      </c>
      <c r="P99" s="10">
        <f t="shared" si="0"/>
        <v>0</v>
      </c>
      <c r="Q99" s="10">
        <f t="shared" si="0"/>
        <v>0</v>
      </c>
      <c r="R99" s="10">
        <f t="shared" si="0"/>
        <v>0</v>
      </c>
      <c r="S99" s="10">
        <f t="shared" si="0"/>
        <v>0</v>
      </c>
      <c r="T99" s="10">
        <f t="shared" si="0"/>
        <v>0</v>
      </c>
      <c r="U99" s="10">
        <f t="shared" si="0"/>
        <v>0</v>
      </c>
      <c r="V99" s="10">
        <f t="shared" si="0"/>
        <v>0</v>
      </c>
      <c r="W99" s="10">
        <f t="shared" si="0"/>
        <v>0</v>
      </c>
      <c r="X99" s="10">
        <f t="shared" si="0"/>
        <v>0</v>
      </c>
      <c r="Y99" s="10">
        <f t="shared" si="0"/>
        <v>0</v>
      </c>
      <c r="Z99" s="10">
        <f t="shared" si="0"/>
        <v>0</v>
      </c>
      <c r="AA99" s="10">
        <f t="shared" si="0"/>
        <v>0</v>
      </c>
      <c r="AB99" s="10">
        <f t="shared" si="0"/>
        <v>0</v>
      </c>
      <c r="AC99" s="10">
        <f t="shared" si="0"/>
        <v>0</v>
      </c>
      <c r="AD99" s="10">
        <f t="shared" si="0"/>
        <v>0</v>
      </c>
      <c r="AE99" s="10">
        <f t="shared" si="0"/>
        <v>200</v>
      </c>
      <c r="AF99" s="10">
        <f t="shared" si="0"/>
        <v>0</v>
      </c>
      <c r="AG99" s="11">
        <f>SUM(B99:AF99)</f>
        <v>620</v>
      </c>
    </row>
    <row r="100" spans="1:33">
      <c r="A100" s="9" t="s">
        <v>100</v>
      </c>
      <c r="B100" s="10">
        <f>B99/4000</f>
        <v>0</v>
      </c>
      <c r="C100" s="10">
        <f t="shared" ref="C100:AF100" si="1">C99/4000</f>
        <v>0</v>
      </c>
      <c r="D100" s="10">
        <f t="shared" si="1"/>
        <v>0</v>
      </c>
      <c r="E100" s="10">
        <f t="shared" si="1"/>
        <v>0</v>
      </c>
      <c r="F100" s="10">
        <f t="shared" si="1"/>
        <v>0</v>
      </c>
      <c r="G100" s="10">
        <f t="shared" si="1"/>
        <v>0</v>
      </c>
      <c r="H100" s="10">
        <f t="shared" si="1"/>
        <v>0</v>
      </c>
      <c r="I100" s="10">
        <f t="shared" si="1"/>
        <v>4.4999999999999998E-2</v>
      </c>
      <c r="J100" s="10">
        <f t="shared" si="1"/>
        <v>0.06</v>
      </c>
      <c r="K100" s="10">
        <f t="shared" si="1"/>
        <v>0</v>
      </c>
      <c r="L100" s="10">
        <f t="shared" si="1"/>
        <v>0</v>
      </c>
      <c r="M100" s="10">
        <f t="shared" si="1"/>
        <v>0</v>
      </c>
      <c r="N100" s="10">
        <f t="shared" si="1"/>
        <v>0</v>
      </c>
      <c r="O100" s="10">
        <f t="shared" si="1"/>
        <v>0</v>
      </c>
      <c r="P100" s="10">
        <f t="shared" si="1"/>
        <v>0</v>
      </c>
      <c r="Q100" s="10">
        <f t="shared" si="1"/>
        <v>0</v>
      </c>
      <c r="R100" s="10">
        <f t="shared" si="1"/>
        <v>0</v>
      </c>
      <c r="S100" s="10">
        <f t="shared" si="1"/>
        <v>0</v>
      </c>
      <c r="T100" s="10">
        <f t="shared" si="1"/>
        <v>0</v>
      </c>
      <c r="U100" s="10">
        <f t="shared" si="1"/>
        <v>0</v>
      </c>
      <c r="V100" s="10">
        <f t="shared" si="1"/>
        <v>0</v>
      </c>
      <c r="W100" s="10">
        <f t="shared" si="1"/>
        <v>0</v>
      </c>
      <c r="X100" s="10">
        <f t="shared" si="1"/>
        <v>0</v>
      </c>
      <c r="Y100" s="10">
        <f t="shared" si="1"/>
        <v>0</v>
      </c>
      <c r="Z100" s="10">
        <f t="shared" si="1"/>
        <v>0</v>
      </c>
      <c r="AA100" s="10">
        <f t="shared" si="1"/>
        <v>0</v>
      </c>
      <c r="AB100" s="10">
        <f t="shared" si="1"/>
        <v>0</v>
      </c>
      <c r="AC100" s="10">
        <f t="shared" si="1"/>
        <v>0</v>
      </c>
      <c r="AD100" s="10">
        <f t="shared" si="1"/>
        <v>0</v>
      </c>
      <c r="AE100" s="10">
        <f t="shared" si="1"/>
        <v>0.05</v>
      </c>
      <c r="AF100" s="10">
        <f t="shared" si="1"/>
        <v>0</v>
      </c>
      <c r="AG100" s="12">
        <f>AG99/4000</f>
        <v>0.155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M3" sqref="M3:M98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5703125" bestFit="1" customWidth="1"/>
    <col min="33" max="33" width="12.5703125" bestFit="1" customWidth="1"/>
  </cols>
  <sheetData>
    <row r="1" spans="1:32">
      <c r="A1" s="1" t="s">
        <v>0</v>
      </c>
      <c r="B1" s="2">
        <v>45658</v>
      </c>
      <c r="C1" s="2">
        <v>45659</v>
      </c>
      <c r="D1" s="2">
        <v>45660</v>
      </c>
      <c r="E1" s="2">
        <v>45661</v>
      </c>
      <c r="F1" s="2">
        <v>45662</v>
      </c>
      <c r="G1" s="2">
        <v>45663</v>
      </c>
      <c r="H1" s="2">
        <v>45664</v>
      </c>
      <c r="I1" s="2">
        <v>45665</v>
      </c>
      <c r="J1" s="2">
        <v>45666</v>
      </c>
      <c r="K1" s="2">
        <v>45667</v>
      </c>
      <c r="L1" s="2">
        <v>45668</v>
      </c>
      <c r="M1" s="2">
        <v>45669</v>
      </c>
      <c r="N1" s="2">
        <v>45670</v>
      </c>
      <c r="O1" s="2">
        <v>45671</v>
      </c>
      <c r="P1" s="2">
        <v>45672</v>
      </c>
      <c r="Q1" s="2">
        <v>45673</v>
      </c>
      <c r="R1" s="2">
        <v>45674</v>
      </c>
      <c r="S1" s="2">
        <v>45675</v>
      </c>
      <c r="T1" s="2">
        <v>45676</v>
      </c>
      <c r="U1" s="2">
        <v>45677</v>
      </c>
      <c r="V1" s="2">
        <v>45678</v>
      </c>
      <c r="W1" s="2">
        <v>45679</v>
      </c>
      <c r="X1" s="2">
        <v>45680</v>
      </c>
      <c r="Y1" s="2">
        <v>45681</v>
      </c>
      <c r="Z1" s="2">
        <v>45682</v>
      </c>
      <c r="AA1" s="2">
        <v>45683</v>
      </c>
      <c r="AB1" s="2">
        <v>45684</v>
      </c>
      <c r="AC1" s="2">
        <v>45685</v>
      </c>
      <c r="AD1" s="2">
        <v>45686</v>
      </c>
      <c r="AE1" s="2">
        <v>45687</v>
      </c>
      <c r="AF1" s="2">
        <v>45688</v>
      </c>
    </row>
    <row r="2" spans="1:32" ht="32.25" customHeight="1">
      <c r="A2" s="3" t="s">
        <v>1</v>
      </c>
      <c r="B2" s="3" t="s">
        <v>2</v>
      </c>
    </row>
    <row r="3" spans="1:32">
      <c r="A3" s="4" t="s">
        <v>3</v>
      </c>
      <c r="B3" s="5"/>
      <c r="C3" s="6"/>
      <c r="D3" s="6"/>
      <c r="E3" s="6"/>
      <c r="F3" s="6"/>
      <c r="G3" s="6"/>
      <c r="H3" s="7"/>
      <c r="I3" s="6"/>
      <c r="J3" s="6"/>
      <c r="K3" s="6"/>
      <c r="L3" s="6"/>
      <c r="M3" s="6">
        <v>0</v>
      </c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8"/>
    </row>
    <row r="4" spans="1:32">
      <c r="A4" s="4" t="s">
        <v>4</v>
      </c>
      <c r="B4" s="5"/>
      <c r="C4" s="6"/>
      <c r="D4" s="6"/>
      <c r="E4" s="6"/>
      <c r="F4" s="6"/>
      <c r="G4" s="6"/>
      <c r="H4" s="7"/>
      <c r="I4" s="6"/>
      <c r="J4" s="6"/>
      <c r="K4" s="6"/>
      <c r="L4" s="6"/>
      <c r="M4" s="6">
        <v>0</v>
      </c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8"/>
    </row>
    <row r="5" spans="1:32">
      <c r="A5" s="4" t="s">
        <v>5</v>
      </c>
      <c r="B5" s="5"/>
      <c r="C5" s="6"/>
      <c r="D5" s="6"/>
      <c r="E5" s="6"/>
      <c r="F5" s="6"/>
      <c r="G5" s="6"/>
      <c r="H5" s="7"/>
      <c r="I5" s="6"/>
      <c r="J5" s="6"/>
      <c r="K5" s="6"/>
      <c r="L5" s="6"/>
      <c r="M5" s="6">
        <v>0</v>
      </c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8"/>
    </row>
    <row r="6" spans="1:32">
      <c r="A6" s="4" t="s">
        <v>6</v>
      </c>
      <c r="B6" s="5"/>
      <c r="C6" s="6"/>
      <c r="D6" s="6"/>
      <c r="E6" s="6"/>
      <c r="F6" s="6"/>
      <c r="G6" s="6"/>
      <c r="H6" s="7"/>
      <c r="I6" s="6"/>
      <c r="J6" s="6"/>
      <c r="K6" s="6"/>
      <c r="L6" s="6"/>
      <c r="M6" s="6">
        <v>0</v>
      </c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8"/>
    </row>
    <row r="7" spans="1:32">
      <c r="A7" s="4" t="s">
        <v>7</v>
      </c>
      <c r="B7" s="5"/>
      <c r="C7" s="6"/>
      <c r="D7" s="6"/>
      <c r="E7" s="6"/>
      <c r="F7" s="6"/>
      <c r="G7" s="6"/>
      <c r="H7" s="7"/>
      <c r="I7" s="6"/>
      <c r="J7" s="6"/>
      <c r="K7" s="6"/>
      <c r="L7" s="6"/>
      <c r="M7" s="6">
        <v>0</v>
      </c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8"/>
    </row>
    <row r="8" spans="1:32">
      <c r="A8" s="4" t="s">
        <v>8</v>
      </c>
      <c r="B8" s="5"/>
      <c r="C8" s="6"/>
      <c r="D8" s="6"/>
      <c r="E8" s="6"/>
      <c r="F8" s="6"/>
      <c r="G8" s="6"/>
      <c r="H8" s="7"/>
      <c r="I8" s="6"/>
      <c r="J8" s="6"/>
      <c r="K8" s="6"/>
      <c r="L8" s="6"/>
      <c r="M8" s="6">
        <v>0</v>
      </c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8"/>
    </row>
    <row r="9" spans="1:32">
      <c r="A9" s="4" t="s">
        <v>9</v>
      </c>
      <c r="B9" s="5"/>
      <c r="C9" s="6"/>
      <c r="D9" s="6"/>
      <c r="E9" s="6"/>
      <c r="F9" s="6"/>
      <c r="G9" s="6"/>
      <c r="H9" s="7"/>
      <c r="I9" s="6"/>
      <c r="J9" s="6"/>
      <c r="K9" s="6"/>
      <c r="L9" s="6"/>
      <c r="M9" s="6">
        <v>0</v>
      </c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8"/>
    </row>
    <row r="10" spans="1:32">
      <c r="A10" s="4" t="s">
        <v>10</v>
      </c>
      <c r="B10" s="5"/>
      <c r="C10" s="6"/>
      <c r="D10" s="6"/>
      <c r="E10" s="6"/>
      <c r="F10" s="6"/>
      <c r="G10" s="6"/>
      <c r="H10" s="7"/>
      <c r="I10" s="6"/>
      <c r="J10" s="6"/>
      <c r="K10" s="6"/>
      <c r="L10" s="6"/>
      <c r="M10" s="6">
        <v>0</v>
      </c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8"/>
    </row>
    <row r="11" spans="1:32">
      <c r="A11" s="4" t="s">
        <v>11</v>
      </c>
      <c r="B11" s="5"/>
      <c r="C11" s="6"/>
      <c r="D11" s="6"/>
      <c r="E11" s="6"/>
      <c r="F11" s="6"/>
      <c r="G11" s="6"/>
      <c r="H11" s="7"/>
      <c r="I11" s="6"/>
      <c r="J11" s="6"/>
      <c r="K11" s="6"/>
      <c r="L11" s="6"/>
      <c r="M11" s="6">
        <v>0</v>
      </c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8"/>
    </row>
    <row r="12" spans="1:32">
      <c r="A12" s="4" t="s">
        <v>12</v>
      </c>
      <c r="B12" s="5"/>
      <c r="C12" s="6"/>
      <c r="D12" s="6"/>
      <c r="E12" s="6"/>
      <c r="F12" s="6"/>
      <c r="G12" s="6"/>
      <c r="H12" s="7"/>
      <c r="I12" s="6"/>
      <c r="J12" s="6"/>
      <c r="K12" s="6"/>
      <c r="L12" s="6"/>
      <c r="M12" s="6">
        <v>0</v>
      </c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8"/>
    </row>
    <row r="13" spans="1:32">
      <c r="A13" s="4" t="s">
        <v>13</v>
      </c>
      <c r="B13" s="5"/>
      <c r="C13" s="6"/>
      <c r="D13" s="6"/>
      <c r="E13" s="6"/>
      <c r="F13" s="6"/>
      <c r="G13" s="6"/>
      <c r="H13" s="7"/>
      <c r="I13" s="6"/>
      <c r="J13" s="6"/>
      <c r="K13" s="6"/>
      <c r="L13" s="6"/>
      <c r="M13" s="6">
        <v>0</v>
      </c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8"/>
    </row>
    <row r="14" spans="1:32">
      <c r="A14" s="4" t="s">
        <v>14</v>
      </c>
      <c r="B14" s="5"/>
      <c r="C14" s="6"/>
      <c r="D14" s="6"/>
      <c r="E14" s="6"/>
      <c r="F14" s="6"/>
      <c r="G14" s="6"/>
      <c r="H14" s="7"/>
      <c r="I14" s="6"/>
      <c r="J14" s="6"/>
      <c r="K14" s="6"/>
      <c r="L14" s="6"/>
      <c r="M14" s="6">
        <v>0</v>
      </c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8"/>
    </row>
    <row r="15" spans="1:32">
      <c r="A15" s="4" t="s">
        <v>15</v>
      </c>
      <c r="B15" s="5"/>
      <c r="C15" s="6"/>
      <c r="D15" s="6"/>
      <c r="E15" s="6"/>
      <c r="F15" s="6"/>
      <c r="G15" s="6"/>
      <c r="H15" s="7"/>
      <c r="I15" s="6"/>
      <c r="J15" s="6"/>
      <c r="K15" s="6"/>
      <c r="L15" s="6"/>
      <c r="M15" s="6">
        <v>0</v>
      </c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8"/>
    </row>
    <row r="16" spans="1:32">
      <c r="A16" s="4" t="s">
        <v>16</v>
      </c>
      <c r="B16" s="5"/>
      <c r="C16" s="6"/>
      <c r="D16" s="6"/>
      <c r="E16" s="6"/>
      <c r="F16" s="6"/>
      <c r="G16" s="6"/>
      <c r="H16" s="7"/>
      <c r="I16" s="6"/>
      <c r="J16" s="6"/>
      <c r="K16" s="6"/>
      <c r="L16" s="6"/>
      <c r="M16" s="6">
        <v>0</v>
      </c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8"/>
    </row>
    <row r="17" spans="1:32">
      <c r="A17" s="4" t="s">
        <v>17</v>
      </c>
      <c r="B17" s="5"/>
      <c r="C17" s="6"/>
      <c r="D17" s="6"/>
      <c r="E17" s="6"/>
      <c r="F17" s="6"/>
      <c r="G17" s="6"/>
      <c r="H17" s="7"/>
      <c r="I17" s="6"/>
      <c r="J17" s="6"/>
      <c r="K17" s="6"/>
      <c r="L17" s="6"/>
      <c r="M17" s="6">
        <v>0</v>
      </c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8"/>
    </row>
    <row r="18" spans="1:32">
      <c r="A18" s="4" t="s">
        <v>18</v>
      </c>
      <c r="B18" s="5"/>
      <c r="C18" s="6"/>
      <c r="D18" s="6"/>
      <c r="E18" s="6"/>
      <c r="F18" s="6"/>
      <c r="G18" s="6"/>
      <c r="H18" s="7"/>
      <c r="I18" s="6"/>
      <c r="J18" s="6"/>
      <c r="K18" s="6"/>
      <c r="L18" s="6"/>
      <c r="M18" s="6">
        <v>0</v>
      </c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8"/>
    </row>
    <row r="19" spans="1:32">
      <c r="A19" s="4" t="s">
        <v>19</v>
      </c>
      <c r="B19" s="5"/>
      <c r="C19" s="6"/>
      <c r="D19" s="6"/>
      <c r="E19" s="6"/>
      <c r="F19" s="6"/>
      <c r="G19" s="6"/>
      <c r="H19" s="7"/>
      <c r="I19" s="6"/>
      <c r="J19" s="6"/>
      <c r="K19" s="6"/>
      <c r="L19" s="6"/>
      <c r="M19" s="6">
        <v>0</v>
      </c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8"/>
    </row>
    <row r="20" spans="1:32">
      <c r="A20" s="4" t="s">
        <v>20</v>
      </c>
      <c r="B20" s="5"/>
      <c r="C20" s="6"/>
      <c r="D20" s="6"/>
      <c r="E20" s="6"/>
      <c r="F20" s="6"/>
      <c r="G20" s="6"/>
      <c r="H20" s="7"/>
      <c r="I20" s="6"/>
      <c r="J20" s="6"/>
      <c r="K20" s="6"/>
      <c r="L20" s="6"/>
      <c r="M20" s="6">
        <v>0</v>
      </c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8"/>
    </row>
    <row r="21" spans="1:32">
      <c r="A21" s="4" t="s">
        <v>21</v>
      </c>
      <c r="B21" s="5"/>
      <c r="C21" s="6"/>
      <c r="D21" s="6"/>
      <c r="E21" s="6"/>
      <c r="F21" s="6"/>
      <c r="G21" s="6"/>
      <c r="H21" s="7"/>
      <c r="I21" s="6"/>
      <c r="J21" s="6"/>
      <c r="K21" s="6"/>
      <c r="L21" s="6"/>
      <c r="M21" s="6">
        <v>0</v>
      </c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8"/>
    </row>
    <row r="22" spans="1:32">
      <c r="A22" s="4" t="s">
        <v>22</v>
      </c>
      <c r="B22" s="5"/>
      <c r="C22" s="6"/>
      <c r="D22" s="6"/>
      <c r="E22" s="6"/>
      <c r="F22" s="6"/>
      <c r="G22" s="6"/>
      <c r="H22" s="7"/>
      <c r="I22" s="6"/>
      <c r="J22" s="6"/>
      <c r="K22" s="6"/>
      <c r="L22" s="6"/>
      <c r="M22" s="6">
        <v>0</v>
      </c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8"/>
    </row>
    <row r="23" spans="1:32">
      <c r="A23" s="4" t="s">
        <v>23</v>
      </c>
      <c r="B23" s="5"/>
      <c r="C23" s="6"/>
      <c r="D23" s="6"/>
      <c r="E23" s="6"/>
      <c r="F23" s="6"/>
      <c r="G23" s="6"/>
      <c r="H23" s="7"/>
      <c r="I23" s="6"/>
      <c r="J23" s="6"/>
      <c r="K23" s="6"/>
      <c r="L23" s="6"/>
      <c r="M23" s="6">
        <v>0</v>
      </c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8"/>
    </row>
    <row r="24" spans="1:32">
      <c r="A24" s="4" t="s">
        <v>24</v>
      </c>
      <c r="B24" s="5"/>
      <c r="C24" s="6"/>
      <c r="D24" s="6"/>
      <c r="E24" s="6"/>
      <c r="F24" s="6"/>
      <c r="G24" s="6"/>
      <c r="H24" s="7"/>
      <c r="I24" s="6"/>
      <c r="J24" s="6"/>
      <c r="K24" s="6"/>
      <c r="L24" s="6"/>
      <c r="M24" s="6">
        <v>0</v>
      </c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8"/>
    </row>
    <row r="25" spans="1:32">
      <c r="A25" s="4" t="s">
        <v>25</v>
      </c>
      <c r="B25" s="5"/>
      <c r="C25" s="6"/>
      <c r="D25" s="6"/>
      <c r="E25" s="6"/>
      <c r="F25" s="6"/>
      <c r="G25" s="6"/>
      <c r="H25" s="7"/>
      <c r="I25" s="6"/>
      <c r="J25" s="6"/>
      <c r="K25" s="6"/>
      <c r="L25" s="6"/>
      <c r="M25" s="6">
        <v>0</v>
      </c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8"/>
    </row>
    <row r="26" spans="1:32">
      <c r="A26" s="4" t="s">
        <v>26</v>
      </c>
      <c r="B26" s="5"/>
      <c r="C26" s="6"/>
      <c r="D26" s="6"/>
      <c r="E26" s="6"/>
      <c r="F26" s="6"/>
      <c r="G26" s="6"/>
      <c r="H26" s="7"/>
      <c r="I26" s="6"/>
      <c r="J26" s="6"/>
      <c r="K26" s="6"/>
      <c r="L26" s="6"/>
      <c r="M26" s="6">
        <v>0</v>
      </c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8"/>
    </row>
    <row r="27" spans="1:32">
      <c r="A27" s="4" t="s">
        <v>27</v>
      </c>
      <c r="B27" s="5"/>
      <c r="C27" s="6"/>
      <c r="D27" s="6"/>
      <c r="E27" s="6"/>
      <c r="F27" s="6"/>
      <c r="G27" s="6"/>
      <c r="H27" s="7"/>
      <c r="I27" s="6"/>
      <c r="J27" s="6"/>
      <c r="K27" s="6"/>
      <c r="L27" s="6"/>
      <c r="M27" s="6">
        <v>0</v>
      </c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8"/>
    </row>
    <row r="28" spans="1:32">
      <c r="A28" s="4" t="s">
        <v>28</v>
      </c>
      <c r="B28" s="5"/>
      <c r="C28" s="6"/>
      <c r="D28" s="6"/>
      <c r="E28" s="6"/>
      <c r="F28" s="6"/>
      <c r="G28" s="6"/>
      <c r="H28" s="7"/>
      <c r="I28" s="6"/>
      <c r="J28" s="6"/>
      <c r="K28" s="6"/>
      <c r="L28" s="6"/>
      <c r="M28" s="6">
        <v>0</v>
      </c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8"/>
    </row>
    <row r="29" spans="1:32">
      <c r="A29" s="4" t="s">
        <v>29</v>
      </c>
      <c r="B29" s="5"/>
      <c r="C29" s="6"/>
      <c r="D29" s="6"/>
      <c r="E29" s="6"/>
      <c r="F29" s="6"/>
      <c r="G29" s="6"/>
      <c r="H29" s="7"/>
      <c r="I29" s="6"/>
      <c r="J29" s="6"/>
      <c r="K29" s="6"/>
      <c r="L29" s="6"/>
      <c r="M29" s="6">
        <v>0</v>
      </c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8"/>
    </row>
    <row r="30" spans="1:32">
      <c r="A30" s="4" t="s">
        <v>30</v>
      </c>
      <c r="B30" s="5"/>
      <c r="C30" s="6"/>
      <c r="D30" s="6"/>
      <c r="E30" s="6"/>
      <c r="F30" s="6"/>
      <c r="G30" s="6"/>
      <c r="H30" s="7"/>
      <c r="I30" s="6"/>
      <c r="J30" s="6"/>
      <c r="K30" s="6"/>
      <c r="L30" s="6"/>
      <c r="M30" s="6">
        <v>0</v>
      </c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8"/>
    </row>
    <row r="31" spans="1:32">
      <c r="A31" s="4" t="s">
        <v>31</v>
      </c>
      <c r="B31" s="5"/>
      <c r="C31" s="6"/>
      <c r="D31" s="6"/>
      <c r="E31" s="6"/>
      <c r="F31" s="6"/>
      <c r="G31" s="6"/>
      <c r="H31" s="7"/>
      <c r="I31" s="6"/>
      <c r="J31" s="6"/>
      <c r="K31" s="6"/>
      <c r="L31" s="6"/>
      <c r="M31" s="6">
        <v>63</v>
      </c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8"/>
    </row>
    <row r="32" spans="1:32">
      <c r="A32" s="4" t="s">
        <v>32</v>
      </c>
      <c r="B32" s="5"/>
      <c r="C32" s="6"/>
      <c r="D32" s="6"/>
      <c r="E32" s="6"/>
      <c r="F32" s="6"/>
      <c r="G32" s="6"/>
      <c r="H32" s="7"/>
      <c r="I32" s="6"/>
      <c r="J32" s="6"/>
      <c r="K32" s="6"/>
      <c r="L32" s="6"/>
      <c r="M32" s="6">
        <v>63</v>
      </c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8"/>
    </row>
    <row r="33" spans="1:32">
      <c r="A33" s="4" t="s">
        <v>33</v>
      </c>
      <c r="B33" s="5"/>
      <c r="C33" s="6"/>
      <c r="D33" s="6"/>
      <c r="E33" s="6"/>
      <c r="F33" s="6"/>
      <c r="G33" s="6"/>
      <c r="H33" s="7"/>
      <c r="I33" s="6"/>
      <c r="J33" s="6"/>
      <c r="K33" s="6"/>
      <c r="L33" s="6"/>
      <c r="M33" s="6">
        <v>63</v>
      </c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8"/>
    </row>
    <row r="34" spans="1:32">
      <c r="A34" s="4" t="s">
        <v>34</v>
      </c>
      <c r="B34" s="5"/>
      <c r="C34" s="6"/>
      <c r="D34" s="6"/>
      <c r="E34" s="6"/>
      <c r="F34" s="6"/>
      <c r="G34" s="6"/>
      <c r="H34" s="7"/>
      <c r="I34" s="6"/>
      <c r="J34" s="6"/>
      <c r="K34" s="6"/>
      <c r="L34" s="6"/>
      <c r="M34" s="6">
        <v>63</v>
      </c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8"/>
    </row>
    <row r="35" spans="1:32">
      <c r="A35" s="4" t="s">
        <v>35</v>
      </c>
      <c r="B35" s="5"/>
      <c r="C35" s="6"/>
      <c r="D35" s="6"/>
      <c r="E35" s="6"/>
      <c r="F35" s="6"/>
      <c r="G35" s="6"/>
      <c r="H35" s="7"/>
      <c r="I35" s="6"/>
      <c r="J35" s="6"/>
      <c r="K35" s="6"/>
      <c r="L35" s="6"/>
      <c r="M35" s="6">
        <v>63</v>
      </c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8"/>
    </row>
    <row r="36" spans="1:32">
      <c r="A36" s="4" t="s">
        <v>36</v>
      </c>
      <c r="B36" s="5"/>
      <c r="C36" s="6"/>
      <c r="D36" s="6"/>
      <c r="E36" s="6"/>
      <c r="F36" s="6"/>
      <c r="G36" s="6"/>
      <c r="H36" s="7"/>
      <c r="I36" s="6"/>
      <c r="J36" s="6"/>
      <c r="K36" s="6"/>
      <c r="L36" s="6"/>
      <c r="M36" s="6">
        <v>63</v>
      </c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8"/>
    </row>
    <row r="37" spans="1:32">
      <c r="A37" s="4" t="s">
        <v>37</v>
      </c>
      <c r="B37" s="5"/>
      <c r="C37" s="6"/>
      <c r="D37" s="6"/>
      <c r="E37" s="6"/>
      <c r="F37" s="6"/>
      <c r="G37" s="6"/>
      <c r="H37" s="7"/>
      <c r="I37" s="6"/>
      <c r="J37" s="6"/>
      <c r="K37" s="6"/>
      <c r="L37" s="6"/>
      <c r="M37" s="6">
        <v>0</v>
      </c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8"/>
    </row>
    <row r="38" spans="1:32">
      <c r="A38" s="4" t="s">
        <v>38</v>
      </c>
      <c r="B38" s="5"/>
      <c r="C38" s="6"/>
      <c r="D38" s="6"/>
      <c r="E38" s="6"/>
      <c r="F38" s="6"/>
      <c r="G38" s="6"/>
      <c r="H38" s="7"/>
      <c r="I38" s="6"/>
      <c r="J38" s="6"/>
      <c r="K38" s="6"/>
      <c r="L38" s="6"/>
      <c r="M38" s="6">
        <v>0</v>
      </c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8"/>
    </row>
    <row r="39" spans="1:32">
      <c r="A39" s="4" t="s">
        <v>39</v>
      </c>
      <c r="B39" s="5"/>
      <c r="C39" s="6"/>
      <c r="D39" s="6"/>
      <c r="E39" s="6"/>
      <c r="F39" s="6"/>
      <c r="G39" s="6"/>
      <c r="H39" s="7"/>
      <c r="I39" s="6"/>
      <c r="J39" s="6"/>
      <c r="K39" s="6"/>
      <c r="L39" s="6"/>
      <c r="M39" s="6">
        <v>0</v>
      </c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8"/>
    </row>
    <row r="40" spans="1:32">
      <c r="A40" s="4" t="s">
        <v>40</v>
      </c>
      <c r="B40" s="5"/>
      <c r="C40" s="6"/>
      <c r="D40" s="6"/>
      <c r="E40" s="6"/>
      <c r="F40" s="6"/>
      <c r="G40" s="6"/>
      <c r="H40" s="7"/>
      <c r="I40" s="6"/>
      <c r="J40" s="6"/>
      <c r="K40" s="6"/>
      <c r="L40" s="6"/>
      <c r="M40" s="6">
        <v>0</v>
      </c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8"/>
    </row>
    <row r="41" spans="1:32">
      <c r="A41" s="4" t="s">
        <v>41</v>
      </c>
      <c r="B41" s="5"/>
      <c r="C41" s="6"/>
      <c r="D41" s="6"/>
      <c r="E41" s="6"/>
      <c r="F41" s="6"/>
      <c r="G41" s="6"/>
      <c r="H41" s="7"/>
      <c r="I41" s="6"/>
      <c r="J41" s="6"/>
      <c r="K41" s="6"/>
      <c r="L41" s="6"/>
      <c r="M41" s="6">
        <v>0</v>
      </c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8"/>
    </row>
    <row r="42" spans="1:32">
      <c r="A42" s="4" t="s">
        <v>42</v>
      </c>
      <c r="B42" s="5"/>
      <c r="C42" s="6"/>
      <c r="D42" s="6"/>
      <c r="E42" s="6"/>
      <c r="F42" s="6"/>
      <c r="G42" s="6"/>
      <c r="H42" s="7"/>
      <c r="I42" s="6"/>
      <c r="J42" s="6"/>
      <c r="K42" s="6"/>
      <c r="L42" s="6"/>
      <c r="M42" s="6">
        <v>0</v>
      </c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8"/>
    </row>
    <row r="43" spans="1:32">
      <c r="A43" s="4" t="s">
        <v>43</v>
      </c>
      <c r="B43" s="5"/>
      <c r="C43" s="6"/>
      <c r="D43" s="6"/>
      <c r="E43" s="6"/>
      <c r="F43" s="6"/>
      <c r="G43" s="6"/>
      <c r="H43" s="7"/>
      <c r="I43" s="6"/>
      <c r="J43" s="6"/>
      <c r="K43" s="6"/>
      <c r="L43" s="6"/>
      <c r="M43" s="6">
        <v>0</v>
      </c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8"/>
    </row>
    <row r="44" spans="1:32">
      <c r="A44" s="4" t="s">
        <v>44</v>
      </c>
      <c r="B44" s="5"/>
      <c r="C44" s="6"/>
      <c r="D44" s="6"/>
      <c r="E44" s="6"/>
      <c r="F44" s="6"/>
      <c r="G44" s="6"/>
      <c r="H44" s="7"/>
      <c r="I44" s="6"/>
      <c r="J44" s="6"/>
      <c r="K44" s="6"/>
      <c r="L44" s="6"/>
      <c r="M44" s="6">
        <v>0</v>
      </c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8"/>
    </row>
    <row r="45" spans="1:32">
      <c r="A45" s="4" t="s">
        <v>45</v>
      </c>
      <c r="B45" s="5"/>
      <c r="C45" s="6"/>
      <c r="D45" s="6"/>
      <c r="E45" s="6"/>
      <c r="F45" s="6"/>
      <c r="G45" s="6"/>
      <c r="H45" s="7"/>
      <c r="I45" s="6"/>
      <c r="J45" s="6"/>
      <c r="K45" s="6"/>
      <c r="L45" s="6"/>
      <c r="M45" s="6">
        <v>0</v>
      </c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8"/>
    </row>
    <row r="46" spans="1:32">
      <c r="A46" s="4" t="s">
        <v>46</v>
      </c>
      <c r="B46" s="5"/>
      <c r="C46" s="6"/>
      <c r="D46" s="6"/>
      <c r="E46" s="6"/>
      <c r="F46" s="6"/>
      <c r="G46" s="6"/>
      <c r="H46" s="7"/>
      <c r="I46" s="6"/>
      <c r="J46" s="6"/>
      <c r="K46" s="6"/>
      <c r="L46" s="6"/>
      <c r="M46" s="6">
        <v>0</v>
      </c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8"/>
    </row>
    <row r="47" spans="1:32">
      <c r="A47" s="4" t="s">
        <v>47</v>
      </c>
      <c r="B47" s="5"/>
      <c r="C47" s="6"/>
      <c r="D47" s="6"/>
      <c r="E47" s="6"/>
      <c r="F47" s="6"/>
      <c r="G47" s="6"/>
      <c r="H47" s="7"/>
      <c r="I47" s="6"/>
      <c r="J47" s="6"/>
      <c r="K47" s="6"/>
      <c r="L47" s="6"/>
      <c r="M47" s="6">
        <v>0</v>
      </c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8"/>
    </row>
    <row r="48" spans="1:32">
      <c r="A48" s="4" t="s">
        <v>48</v>
      </c>
      <c r="B48" s="5"/>
      <c r="C48" s="6"/>
      <c r="D48" s="6"/>
      <c r="E48" s="6"/>
      <c r="F48" s="6"/>
      <c r="G48" s="6"/>
      <c r="H48" s="7"/>
      <c r="I48" s="6"/>
      <c r="J48" s="6"/>
      <c r="K48" s="6"/>
      <c r="L48" s="6"/>
      <c r="M48" s="6">
        <v>0</v>
      </c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8"/>
    </row>
    <row r="49" spans="1:32">
      <c r="A49" s="4" t="s">
        <v>49</v>
      </c>
      <c r="B49" s="5"/>
      <c r="C49" s="6"/>
      <c r="D49" s="6"/>
      <c r="E49" s="6"/>
      <c r="F49" s="6"/>
      <c r="G49" s="6"/>
      <c r="H49" s="7"/>
      <c r="I49" s="6"/>
      <c r="J49" s="6"/>
      <c r="K49" s="6"/>
      <c r="L49" s="6"/>
      <c r="M49" s="6">
        <v>0</v>
      </c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8"/>
    </row>
    <row r="50" spans="1:32">
      <c r="A50" s="4" t="s">
        <v>50</v>
      </c>
      <c r="B50" s="5"/>
      <c r="C50" s="6"/>
      <c r="D50" s="6"/>
      <c r="E50" s="6"/>
      <c r="F50" s="6"/>
      <c r="G50" s="6"/>
      <c r="H50" s="7"/>
      <c r="I50" s="6"/>
      <c r="J50" s="6"/>
      <c r="K50" s="6"/>
      <c r="L50" s="6"/>
      <c r="M50" s="6">
        <v>0</v>
      </c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8"/>
    </row>
    <row r="51" spans="1:32">
      <c r="A51" s="4" t="s">
        <v>51</v>
      </c>
      <c r="B51" s="5"/>
      <c r="C51" s="6"/>
      <c r="D51" s="6"/>
      <c r="E51" s="6"/>
      <c r="F51" s="6"/>
      <c r="G51" s="6"/>
      <c r="H51" s="7"/>
      <c r="I51" s="6"/>
      <c r="J51" s="6"/>
      <c r="K51" s="6"/>
      <c r="L51" s="6"/>
      <c r="M51" s="6">
        <v>0</v>
      </c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8"/>
    </row>
    <row r="52" spans="1:32">
      <c r="A52" s="4" t="s">
        <v>52</v>
      </c>
      <c r="B52" s="5"/>
      <c r="C52" s="6"/>
      <c r="D52" s="6"/>
      <c r="E52" s="6"/>
      <c r="F52" s="6"/>
      <c r="G52" s="6"/>
      <c r="H52" s="7"/>
      <c r="I52" s="6"/>
      <c r="J52" s="6"/>
      <c r="K52" s="6"/>
      <c r="L52" s="6"/>
      <c r="M52" s="6">
        <v>0</v>
      </c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8"/>
    </row>
    <row r="53" spans="1:32">
      <c r="A53" s="4" t="s">
        <v>53</v>
      </c>
      <c r="B53" s="5"/>
      <c r="C53" s="6"/>
      <c r="D53" s="6"/>
      <c r="E53" s="6"/>
      <c r="F53" s="6"/>
      <c r="G53" s="6"/>
      <c r="H53" s="7"/>
      <c r="I53" s="6"/>
      <c r="J53" s="6"/>
      <c r="K53" s="6"/>
      <c r="L53" s="6"/>
      <c r="M53" s="6">
        <v>0</v>
      </c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8"/>
    </row>
    <row r="54" spans="1:32">
      <c r="A54" s="4" t="s">
        <v>54</v>
      </c>
      <c r="B54" s="5"/>
      <c r="C54" s="6"/>
      <c r="D54" s="6"/>
      <c r="E54" s="6"/>
      <c r="F54" s="6"/>
      <c r="G54" s="6"/>
      <c r="H54" s="7"/>
      <c r="I54" s="6"/>
      <c r="J54" s="6"/>
      <c r="K54" s="6"/>
      <c r="L54" s="6"/>
      <c r="M54" s="6">
        <v>0</v>
      </c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8"/>
    </row>
    <row r="55" spans="1:32">
      <c r="A55" s="4" t="s">
        <v>55</v>
      </c>
      <c r="B55" s="5"/>
      <c r="C55" s="6"/>
      <c r="D55" s="6"/>
      <c r="E55" s="6"/>
      <c r="F55" s="6"/>
      <c r="G55" s="6"/>
      <c r="H55" s="7"/>
      <c r="I55" s="6"/>
      <c r="J55" s="6"/>
      <c r="K55" s="6"/>
      <c r="L55" s="6"/>
      <c r="M55" s="6">
        <v>0</v>
      </c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8"/>
    </row>
    <row r="56" spans="1:32">
      <c r="A56" s="4" t="s">
        <v>56</v>
      </c>
      <c r="B56" s="5"/>
      <c r="C56" s="6"/>
      <c r="D56" s="6"/>
      <c r="E56" s="6"/>
      <c r="F56" s="6"/>
      <c r="G56" s="6"/>
      <c r="H56" s="7"/>
      <c r="I56" s="6"/>
      <c r="J56" s="6"/>
      <c r="K56" s="6"/>
      <c r="L56" s="6"/>
      <c r="M56" s="6">
        <v>0</v>
      </c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8"/>
    </row>
    <row r="57" spans="1:32">
      <c r="A57" s="4" t="s">
        <v>57</v>
      </c>
      <c r="B57" s="5"/>
      <c r="C57" s="6"/>
      <c r="D57" s="6"/>
      <c r="E57" s="6"/>
      <c r="F57" s="6"/>
      <c r="G57" s="6"/>
      <c r="H57" s="7"/>
      <c r="I57" s="6"/>
      <c r="J57" s="6"/>
      <c r="K57" s="6"/>
      <c r="L57" s="6"/>
      <c r="M57" s="6">
        <v>0</v>
      </c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8"/>
    </row>
    <row r="58" spans="1:32">
      <c r="A58" s="4" t="s">
        <v>58</v>
      </c>
      <c r="B58" s="5"/>
      <c r="C58" s="6"/>
      <c r="D58" s="6"/>
      <c r="E58" s="6"/>
      <c r="F58" s="6"/>
      <c r="G58" s="6"/>
      <c r="H58" s="7"/>
      <c r="I58" s="6"/>
      <c r="J58" s="6"/>
      <c r="K58" s="6"/>
      <c r="L58" s="6"/>
      <c r="M58" s="6">
        <v>0</v>
      </c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8"/>
    </row>
    <row r="59" spans="1:32">
      <c r="A59" s="4" t="s">
        <v>59</v>
      </c>
      <c r="B59" s="5"/>
      <c r="C59" s="6"/>
      <c r="D59" s="6"/>
      <c r="E59" s="6"/>
      <c r="F59" s="6"/>
      <c r="G59" s="6"/>
      <c r="H59" s="7"/>
      <c r="I59" s="6"/>
      <c r="J59" s="6"/>
      <c r="K59" s="6"/>
      <c r="L59" s="6"/>
      <c r="M59" s="6">
        <v>0</v>
      </c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8"/>
    </row>
    <row r="60" spans="1:32">
      <c r="A60" s="4" t="s">
        <v>60</v>
      </c>
      <c r="B60" s="5"/>
      <c r="C60" s="6"/>
      <c r="D60" s="6"/>
      <c r="E60" s="6"/>
      <c r="F60" s="6"/>
      <c r="G60" s="6"/>
      <c r="H60" s="7"/>
      <c r="I60" s="6"/>
      <c r="J60" s="6"/>
      <c r="K60" s="6"/>
      <c r="L60" s="6"/>
      <c r="M60" s="6">
        <v>0</v>
      </c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8"/>
    </row>
    <row r="61" spans="1:32">
      <c r="A61" s="4" t="s">
        <v>61</v>
      </c>
      <c r="B61" s="5"/>
      <c r="C61" s="6"/>
      <c r="D61" s="6"/>
      <c r="E61" s="6"/>
      <c r="F61" s="6"/>
      <c r="G61" s="6"/>
      <c r="H61" s="7"/>
      <c r="I61" s="6"/>
      <c r="J61" s="6"/>
      <c r="K61" s="6"/>
      <c r="L61" s="6"/>
      <c r="M61" s="6">
        <v>0</v>
      </c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8"/>
    </row>
    <row r="62" spans="1:32">
      <c r="A62" s="4" t="s">
        <v>62</v>
      </c>
      <c r="B62" s="5"/>
      <c r="C62" s="6"/>
      <c r="D62" s="6"/>
      <c r="E62" s="6"/>
      <c r="F62" s="6"/>
      <c r="G62" s="6"/>
      <c r="H62" s="7"/>
      <c r="I62" s="6"/>
      <c r="J62" s="6"/>
      <c r="K62" s="6"/>
      <c r="L62" s="6"/>
      <c r="M62" s="6">
        <v>0</v>
      </c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8"/>
    </row>
    <row r="63" spans="1:32">
      <c r="A63" s="4" t="s">
        <v>63</v>
      </c>
      <c r="B63" s="5"/>
      <c r="C63" s="6"/>
      <c r="D63" s="6"/>
      <c r="E63" s="6"/>
      <c r="F63" s="6"/>
      <c r="G63" s="6"/>
      <c r="H63" s="7"/>
      <c r="I63" s="6"/>
      <c r="J63" s="6"/>
      <c r="K63" s="6"/>
      <c r="L63" s="6"/>
      <c r="M63" s="6">
        <v>0</v>
      </c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8"/>
    </row>
    <row r="64" spans="1:32">
      <c r="A64" s="4" t="s">
        <v>64</v>
      </c>
      <c r="B64" s="5"/>
      <c r="C64" s="6"/>
      <c r="D64" s="6"/>
      <c r="E64" s="6"/>
      <c r="F64" s="6"/>
      <c r="G64" s="6"/>
      <c r="H64" s="7"/>
      <c r="I64" s="6"/>
      <c r="J64" s="6"/>
      <c r="K64" s="6"/>
      <c r="L64" s="6"/>
      <c r="M64" s="6">
        <v>0</v>
      </c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8"/>
    </row>
    <row r="65" spans="1:32">
      <c r="A65" s="4" t="s">
        <v>65</v>
      </c>
      <c r="B65" s="5"/>
      <c r="C65" s="6"/>
      <c r="D65" s="6"/>
      <c r="E65" s="6"/>
      <c r="F65" s="6"/>
      <c r="G65" s="6"/>
      <c r="H65" s="7"/>
      <c r="I65" s="6"/>
      <c r="J65" s="6"/>
      <c r="K65" s="6"/>
      <c r="L65" s="6"/>
      <c r="M65" s="6">
        <v>0</v>
      </c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8"/>
    </row>
    <row r="66" spans="1:32">
      <c r="A66" s="4" t="s">
        <v>66</v>
      </c>
      <c r="B66" s="5"/>
      <c r="C66" s="6"/>
      <c r="D66" s="6"/>
      <c r="E66" s="6"/>
      <c r="F66" s="6"/>
      <c r="G66" s="6"/>
      <c r="H66" s="7"/>
      <c r="I66" s="6"/>
      <c r="J66" s="6"/>
      <c r="K66" s="6"/>
      <c r="L66" s="6"/>
      <c r="M66" s="6">
        <v>0</v>
      </c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8"/>
    </row>
    <row r="67" spans="1:32">
      <c r="A67" s="4" t="s">
        <v>67</v>
      </c>
      <c r="B67" s="5"/>
      <c r="C67" s="6"/>
      <c r="D67" s="6"/>
      <c r="E67" s="6"/>
      <c r="F67" s="6"/>
      <c r="G67" s="6"/>
      <c r="H67" s="7"/>
      <c r="I67" s="6"/>
      <c r="J67" s="6"/>
      <c r="K67" s="6"/>
      <c r="L67" s="6"/>
      <c r="M67" s="6">
        <v>0</v>
      </c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8"/>
    </row>
    <row r="68" spans="1:32">
      <c r="A68" s="4" t="s">
        <v>68</v>
      </c>
      <c r="B68" s="5"/>
      <c r="C68" s="6"/>
      <c r="D68" s="6"/>
      <c r="E68" s="6"/>
      <c r="F68" s="6"/>
      <c r="G68" s="6"/>
      <c r="H68" s="7"/>
      <c r="I68" s="6"/>
      <c r="J68" s="6"/>
      <c r="K68" s="6"/>
      <c r="L68" s="6"/>
      <c r="M68" s="6">
        <v>0</v>
      </c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8"/>
    </row>
    <row r="69" spans="1:32">
      <c r="A69" s="4" t="s">
        <v>69</v>
      </c>
      <c r="B69" s="5"/>
      <c r="C69" s="6"/>
      <c r="D69" s="6"/>
      <c r="E69" s="6"/>
      <c r="F69" s="6"/>
      <c r="G69" s="6"/>
      <c r="H69" s="7"/>
      <c r="I69" s="6"/>
      <c r="J69" s="6"/>
      <c r="K69" s="6"/>
      <c r="L69" s="6"/>
      <c r="M69" s="6">
        <v>0</v>
      </c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8"/>
    </row>
    <row r="70" spans="1:32">
      <c r="A70" s="4" t="s">
        <v>70</v>
      </c>
      <c r="B70" s="5"/>
      <c r="C70" s="6"/>
      <c r="D70" s="6"/>
      <c r="E70" s="6"/>
      <c r="F70" s="6"/>
      <c r="G70" s="6"/>
      <c r="H70" s="7"/>
      <c r="I70" s="6"/>
      <c r="J70" s="6"/>
      <c r="K70" s="6"/>
      <c r="L70" s="6"/>
      <c r="M70" s="6">
        <v>0</v>
      </c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8"/>
    </row>
    <row r="71" spans="1:32">
      <c r="A71" s="4" t="s">
        <v>71</v>
      </c>
      <c r="B71" s="5"/>
      <c r="C71" s="6"/>
      <c r="D71" s="6"/>
      <c r="E71" s="6"/>
      <c r="F71" s="6"/>
      <c r="G71" s="6"/>
      <c r="H71" s="7"/>
      <c r="I71" s="6"/>
      <c r="J71" s="6"/>
      <c r="K71" s="6"/>
      <c r="L71" s="6"/>
      <c r="M71" s="6">
        <v>0</v>
      </c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8"/>
    </row>
    <row r="72" spans="1:32">
      <c r="A72" s="4" t="s">
        <v>72</v>
      </c>
      <c r="B72" s="5"/>
      <c r="C72" s="6"/>
      <c r="D72" s="6"/>
      <c r="E72" s="6"/>
      <c r="F72" s="6"/>
      <c r="G72" s="6"/>
      <c r="H72" s="7"/>
      <c r="I72" s="6"/>
      <c r="J72" s="6"/>
      <c r="K72" s="6"/>
      <c r="L72" s="6"/>
      <c r="M72" s="6">
        <v>0</v>
      </c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8"/>
    </row>
    <row r="73" spans="1:32">
      <c r="A73" s="4" t="s">
        <v>73</v>
      </c>
      <c r="B73" s="5"/>
      <c r="C73" s="6"/>
      <c r="D73" s="6"/>
      <c r="E73" s="6"/>
      <c r="F73" s="6"/>
      <c r="G73" s="6"/>
      <c r="H73" s="7"/>
      <c r="I73" s="6"/>
      <c r="J73" s="6"/>
      <c r="K73" s="6"/>
      <c r="L73" s="6"/>
      <c r="M73" s="6">
        <v>0</v>
      </c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8"/>
    </row>
    <row r="74" spans="1:32">
      <c r="A74" s="4" t="s">
        <v>74</v>
      </c>
      <c r="B74" s="5"/>
      <c r="C74" s="6"/>
      <c r="D74" s="6"/>
      <c r="E74" s="6"/>
      <c r="F74" s="6"/>
      <c r="G74" s="6"/>
      <c r="H74" s="7"/>
      <c r="I74" s="6"/>
      <c r="J74" s="6"/>
      <c r="K74" s="6"/>
      <c r="L74" s="6"/>
      <c r="M74" s="6">
        <v>0</v>
      </c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8"/>
    </row>
    <row r="75" spans="1:32">
      <c r="A75" s="4" t="s">
        <v>75</v>
      </c>
      <c r="B75" s="5"/>
      <c r="C75" s="6"/>
      <c r="D75" s="6"/>
      <c r="E75" s="6"/>
      <c r="F75" s="6"/>
      <c r="G75" s="6"/>
      <c r="H75" s="7"/>
      <c r="I75" s="6"/>
      <c r="J75" s="6"/>
      <c r="K75" s="6"/>
      <c r="L75" s="6"/>
      <c r="M75" s="6">
        <v>0</v>
      </c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8"/>
    </row>
    <row r="76" spans="1:32">
      <c r="A76" s="4" t="s">
        <v>76</v>
      </c>
      <c r="B76" s="5"/>
      <c r="C76" s="6"/>
      <c r="D76" s="6"/>
      <c r="E76" s="6"/>
      <c r="F76" s="6"/>
      <c r="G76" s="6"/>
      <c r="H76" s="7"/>
      <c r="I76" s="6"/>
      <c r="J76" s="6"/>
      <c r="K76" s="6"/>
      <c r="L76" s="6"/>
      <c r="M76" s="6">
        <v>0</v>
      </c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8"/>
    </row>
    <row r="77" spans="1:32">
      <c r="A77" s="4" t="s">
        <v>77</v>
      </c>
      <c r="B77" s="5"/>
      <c r="C77" s="6"/>
      <c r="D77" s="6"/>
      <c r="E77" s="6"/>
      <c r="F77" s="6"/>
      <c r="G77" s="6"/>
      <c r="H77" s="7"/>
      <c r="I77" s="6"/>
      <c r="J77" s="6"/>
      <c r="K77" s="6"/>
      <c r="L77" s="6"/>
      <c r="M77" s="6">
        <v>0</v>
      </c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8"/>
    </row>
    <row r="78" spans="1:32">
      <c r="A78" s="4" t="s">
        <v>78</v>
      </c>
      <c r="B78" s="5"/>
      <c r="C78" s="6"/>
      <c r="D78" s="6"/>
      <c r="E78" s="6"/>
      <c r="F78" s="6"/>
      <c r="G78" s="6"/>
      <c r="H78" s="7"/>
      <c r="I78" s="6"/>
      <c r="J78" s="6"/>
      <c r="K78" s="6"/>
      <c r="L78" s="6"/>
      <c r="M78" s="6">
        <v>0</v>
      </c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8"/>
    </row>
    <row r="79" spans="1:32">
      <c r="A79" s="4" t="s">
        <v>79</v>
      </c>
      <c r="B79" s="5"/>
      <c r="C79" s="6"/>
      <c r="D79" s="6"/>
      <c r="E79" s="6"/>
      <c r="F79" s="6"/>
      <c r="G79" s="6"/>
      <c r="H79" s="7"/>
      <c r="I79" s="6"/>
      <c r="J79" s="6"/>
      <c r="K79" s="6"/>
      <c r="L79" s="6"/>
      <c r="M79" s="6">
        <v>0</v>
      </c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8"/>
    </row>
    <row r="80" spans="1:32">
      <c r="A80" s="4" t="s">
        <v>80</v>
      </c>
      <c r="B80" s="5"/>
      <c r="C80" s="6"/>
      <c r="D80" s="6"/>
      <c r="E80" s="6"/>
      <c r="F80" s="6"/>
      <c r="G80" s="6"/>
      <c r="H80" s="7"/>
      <c r="I80" s="6"/>
      <c r="J80" s="6"/>
      <c r="K80" s="6"/>
      <c r="L80" s="6"/>
      <c r="M80" s="6">
        <v>0</v>
      </c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8"/>
    </row>
    <row r="81" spans="1:32">
      <c r="A81" s="4" t="s">
        <v>81</v>
      </c>
      <c r="B81" s="5"/>
      <c r="C81" s="6"/>
      <c r="D81" s="6"/>
      <c r="E81" s="6"/>
      <c r="F81" s="6"/>
      <c r="G81" s="6"/>
      <c r="H81" s="7"/>
      <c r="I81" s="6"/>
      <c r="J81" s="6"/>
      <c r="K81" s="6"/>
      <c r="L81" s="6"/>
      <c r="M81" s="6">
        <v>0</v>
      </c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8"/>
    </row>
    <row r="82" spans="1:32">
      <c r="A82" s="4" t="s">
        <v>82</v>
      </c>
      <c r="B82" s="5"/>
      <c r="C82" s="6"/>
      <c r="D82" s="6"/>
      <c r="E82" s="6"/>
      <c r="F82" s="6"/>
      <c r="G82" s="6"/>
      <c r="H82" s="7"/>
      <c r="I82" s="6"/>
      <c r="J82" s="6"/>
      <c r="K82" s="6"/>
      <c r="L82" s="6"/>
      <c r="M82" s="6">
        <v>0</v>
      </c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8"/>
    </row>
    <row r="83" spans="1:32">
      <c r="A83" s="4" t="s">
        <v>83</v>
      </c>
      <c r="B83" s="5"/>
      <c r="C83" s="6"/>
      <c r="D83" s="6"/>
      <c r="E83" s="6"/>
      <c r="F83" s="6"/>
      <c r="G83" s="6"/>
      <c r="H83" s="7"/>
      <c r="I83" s="6"/>
      <c r="J83" s="6"/>
      <c r="K83" s="6"/>
      <c r="L83" s="6"/>
      <c r="M83" s="6">
        <v>0</v>
      </c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8"/>
    </row>
    <row r="84" spans="1:32">
      <c r="A84" s="4" t="s">
        <v>84</v>
      </c>
      <c r="B84" s="5"/>
      <c r="C84" s="6"/>
      <c r="D84" s="6"/>
      <c r="E84" s="6"/>
      <c r="F84" s="6"/>
      <c r="G84" s="6"/>
      <c r="H84" s="7"/>
      <c r="I84" s="6"/>
      <c r="J84" s="6"/>
      <c r="K84" s="6"/>
      <c r="L84" s="6"/>
      <c r="M84" s="6">
        <v>0</v>
      </c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8"/>
    </row>
    <row r="85" spans="1:32">
      <c r="A85" s="4" t="s">
        <v>85</v>
      </c>
      <c r="B85" s="5"/>
      <c r="C85" s="6"/>
      <c r="D85" s="6"/>
      <c r="E85" s="6"/>
      <c r="F85" s="6"/>
      <c r="G85" s="6"/>
      <c r="H85" s="7"/>
      <c r="I85" s="6"/>
      <c r="J85" s="6"/>
      <c r="K85" s="6"/>
      <c r="L85" s="6"/>
      <c r="M85" s="6">
        <v>0</v>
      </c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8"/>
    </row>
    <row r="86" spans="1:32">
      <c r="A86" s="4" t="s">
        <v>86</v>
      </c>
      <c r="B86" s="5"/>
      <c r="C86" s="6"/>
      <c r="D86" s="6"/>
      <c r="E86" s="6"/>
      <c r="F86" s="6"/>
      <c r="G86" s="6"/>
      <c r="H86" s="7"/>
      <c r="I86" s="6"/>
      <c r="J86" s="6"/>
      <c r="K86" s="6"/>
      <c r="L86" s="6"/>
      <c r="M86" s="6">
        <v>0</v>
      </c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8"/>
    </row>
    <row r="87" spans="1:32">
      <c r="A87" s="4" t="s">
        <v>87</v>
      </c>
      <c r="B87" s="5"/>
      <c r="C87" s="6"/>
      <c r="D87" s="6"/>
      <c r="E87" s="6"/>
      <c r="F87" s="6"/>
      <c r="G87" s="6"/>
      <c r="H87" s="7"/>
      <c r="I87" s="6"/>
      <c r="J87" s="6"/>
      <c r="K87" s="6"/>
      <c r="L87" s="6"/>
      <c r="M87" s="6">
        <v>0</v>
      </c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8"/>
    </row>
    <row r="88" spans="1:32">
      <c r="A88" s="4" t="s">
        <v>88</v>
      </c>
      <c r="B88" s="5"/>
      <c r="C88" s="6"/>
      <c r="D88" s="6"/>
      <c r="E88" s="6"/>
      <c r="F88" s="6"/>
      <c r="G88" s="6"/>
      <c r="H88" s="7"/>
      <c r="I88" s="6"/>
      <c r="J88" s="6"/>
      <c r="K88" s="6"/>
      <c r="L88" s="6"/>
      <c r="M88" s="6">
        <v>0</v>
      </c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8"/>
    </row>
    <row r="89" spans="1:32">
      <c r="A89" s="4" t="s">
        <v>89</v>
      </c>
      <c r="B89" s="5"/>
      <c r="C89" s="6"/>
      <c r="D89" s="6"/>
      <c r="E89" s="6"/>
      <c r="F89" s="6"/>
      <c r="G89" s="6"/>
      <c r="H89" s="7"/>
      <c r="I89" s="6"/>
      <c r="J89" s="6"/>
      <c r="K89" s="6"/>
      <c r="L89" s="6"/>
      <c r="M89" s="6">
        <v>0</v>
      </c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8"/>
    </row>
    <row r="90" spans="1:32">
      <c r="A90" s="4" t="s">
        <v>90</v>
      </c>
      <c r="B90" s="5"/>
      <c r="C90" s="6"/>
      <c r="D90" s="6"/>
      <c r="E90" s="6"/>
      <c r="F90" s="6"/>
      <c r="G90" s="6"/>
      <c r="H90" s="7"/>
      <c r="I90" s="6"/>
      <c r="J90" s="6"/>
      <c r="K90" s="6"/>
      <c r="L90" s="6"/>
      <c r="M90" s="6">
        <v>0</v>
      </c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8"/>
    </row>
    <row r="91" spans="1:32">
      <c r="A91" s="4" t="s">
        <v>91</v>
      </c>
      <c r="B91" s="5"/>
      <c r="C91" s="6"/>
      <c r="D91" s="6"/>
      <c r="E91" s="6"/>
      <c r="F91" s="6"/>
      <c r="G91" s="6"/>
      <c r="H91" s="7"/>
      <c r="I91" s="6"/>
      <c r="J91" s="6"/>
      <c r="K91" s="6"/>
      <c r="L91" s="6"/>
      <c r="M91" s="6">
        <v>0</v>
      </c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8"/>
    </row>
    <row r="92" spans="1:32">
      <c r="A92" s="4" t="s">
        <v>92</v>
      </c>
      <c r="B92" s="5"/>
      <c r="C92" s="6"/>
      <c r="D92" s="6"/>
      <c r="E92" s="6"/>
      <c r="F92" s="6"/>
      <c r="G92" s="6"/>
      <c r="H92" s="7"/>
      <c r="I92" s="6"/>
      <c r="J92" s="6"/>
      <c r="K92" s="6"/>
      <c r="L92" s="6"/>
      <c r="M92" s="6">
        <v>0</v>
      </c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8"/>
    </row>
    <row r="93" spans="1:32">
      <c r="A93" s="4" t="s">
        <v>93</v>
      </c>
      <c r="B93" s="5"/>
      <c r="C93" s="6"/>
      <c r="D93" s="6"/>
      <c r="E93" s="6"/>
      <c r="F93" s="6"/>
      <c r="G93" s="6"/>
      <c r="H93" s="7"/>
      <c r="I93" s="6"/>
      <c r="J93" s="6"/>
      <c r="K93" s="6"/>
      <c r="L93" s="6"/>
      <c r="M93" s="6">
        <v>0</v>
      </c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8"/>
    </row>
    <row r="94" spans="1:32">
      <c r="A94" s="4" t="s">
        <v>94</v>
      </c>
      <c r="B94" s="5"/>
      <c r="C94" s="6"/>
      <c r="D94" s="6"/>
      <c r="E94" s="6"/>
      <c r="F94" s="6"/>
      <c r="G94" s="6"/>
      <c r="H94" s="7"/>
      <c r="I94" s="6"/>
      <c r="J94" s="6"/>
      <c r="K94" s="6"/>
      <c r="L94" s="6"/>
      <c r="M94" s="6">
        <v>0</v>
      </c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8"/>
    </row>
    <row r="95" spans="1:32">
      <c r="A95" s="4" t="s">
        <v>95</v>
      </c>
      <c r="B95" s="5"/>
      <c r="C95" s="6"/>
      <c r="D95" s="6"/>
      <c r="E95" s="6"/>
      <c r="F95" s="6"/>
      <c r="G95" s="6"/>
      <c r="H95" s="7"/>
      <c r="I95" s="6"/>
      <c r="J95" s="6"/>
      <c r="K95" s="6"/>
      <c r="L95" s="6"/>
      <c r="M95" s="6">
        <v>0</v>
      </c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8"/>
    </row>
    <row r="96" spans="1:32">
      <c r="A96" s="4" t="s">
        <v>96</v>
      </c>
      <c r="B96" s="5"/>
      <c r="C96" s="6"/>
      <c r="D96" s="6"/>
      <c r="E96" s="6"/>
      <c r="F96" s="6"/>
      <c r="G96" s="6"/>
      <c r="H96" s="7"/>
      <c r="I96" s="6"/>
      <c r="J96" s="6"/>
      <c r="K96" s="6"/>
      <c r="L96" s="6"/>
      <c r="M96" s="6">
        <v>0</v>
      </c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8"/>
    </row>
    <row r="97" spans="1:33">
      <c r="A97" s="4" t="s">
        <v>97</v>
      </c>
      <c r="B97" s="5"/>
      <c r="C97" s="6"/>
      <c r="D97" s="6"/>
      <c r="E97" s="6"/>
      <c r="F97" s="6"/>
      <c r="G97" s="6"/>
      <c r="H97" s="7"/>
      <c r="I97" s="6"/>
      <c r="J97" s="6"/>
      <c r="K97" s="6"/>
      <c r="L97" s="6"/>
      <c r="M97" s="6">
        <v>0</v>
      </c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8"/>
    </row>
    <row r="98" spans="1:33">
      <c r="A98" s="4" t="s">
        <v>98</v>
      </c>
      <c r="B98" s="5"/>
      <c r="C98" s="6"/>
      <c r="D98" s="6"/>
      <c r="E98" s="6"/>
      <c r="F98" s="6"/>
      <c r="G98" s="6"/>
      <c r="H98" s="7"/>
      <c r="I98" s="6"/>
      <c r="J98" s="6"/>
      <c r="K98" s="6"/>
      <c r="L98" s="6"/>
      <c r="M98" s="6">
        <v>0</v>
      </c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8"/>
    </row>
    <row r="99" spans="1:33">
      <c r="A99" s="9" t="s">
        <v>99</v>
      </c>
      <c r="B99" s="10">
        <f>SUM(B3:B98)</f>
        <v>0</v>
      </c>
      <c r="C99" s="10">
        <f t="shared" ref="C99:AF99" si="0">SUM(C3:C98)</f>
        <v>0</v>
      </c>
      <c r="D99" s="10">
        <f t="shared" si="0"/>
        <v>0</v>
      </c>
      <c r="E99" s="10">
        <f t="shared" si="0"/>
        <v>0</v>
      </c>
      <c r="F99" s="10">
        <f t="shared" si="0"/>
        <v>0</v>
      </c>
      <c r="G99" s="10">
        <f t="shared" si="0"/>
        <v>0</v>
      </c>
      <c r="H99" s="10">
        <f t="shared" si="0"/>
        <v>0</v>
      </c>
      <c r="I99" s="10">
        <f t="shared" si="0"/>
        <v>0</v>
      </c>
      <c r="J99" s="10">
        <f t="shared" si="0"/>
        <v>0</v>
      </c>
      <c r="K99" s="10">
        <f t="shared" si="0"/>
        <v>0</v>
      </c>
      <c r="L99" s="10">
        <f t="shared" si="0"/>
        <v>0</v>
      </c>
      <c r="M99" s="10">
        <f t="shared" si="0"/>
        <v>378</v>
      </c>
      <c r="N99" s="10">
        <f t="shared" si="0"/>
        <v>0</v>
      </c>
      <c r="O99" s="10">
        <f t="shared" si="0"/>
        <v>0</v>
      </c>
      <c r="P99" s="10">
        <f t="shared" si="0"/>
        <v>0</v>
      </c>
      <c r="Q99" s="10">
        <f t="shared" si="0"/>
        <v>0</v>
      </c>
      <c r="R99" s="10">
        <f t="shared" si="0"/>
        <v>0</v>
      </c>
      <c r="S99" s="10">
        <f t="shared" si="0"/>
        <v>0</v>
      </c>
      <c r="T99" s="10">
        <f t="shared" si="0"/>
        <v>0</v>
      </c>
      <c r="U99" s="10">
        <f t="shared" si="0"/>
        <v>0</v>
      </c>
      <c r="V99" s="10">
        <f t="shared" si="0"/>
        <v>0</v>
      </c>
      <c r="W99" s="10">
        <f t="shared" si="0"/>
        <v>0</v>
      </c>
      <c r="X99" s="10">
        <f t="shared" si="0"/>
        <v>0</v>
      </c>
      <c r="Y99" s="10">
        <f t="shared" si="0"/>
        <v>0</v>
      </c>
      <c r="Z99" s="10">
        <f t="shared" si="0"/>
        <v>0</v>
      </c>
      <c r="AA99" s="10">
        <f t="shared" si="0"/>
        <v>0</v>
      </c>
      <c r="AB99" s="10">
        <f t="shared" si="0"/>
        <v>0</v>
      </c>
      <c r="AC99" s="10">
        <f t="shared" si="0"/>
        <v>0</v>
      </c>
      <c r="AD99" s="10">
        <f t="shared" si="0"/>
        <v>0</v>
      </c>
      <c r="AE99" s="10">
        <f t="shared" si="0"/>
        <v>0</v>
      </c>
      <c r="AF99" s="10">
        <f t="shared" si="0"/>
        <v>0</v>
      </c>
      <c r="AG99" s="11">
        <f>SUM(B99:AF99)</f>
        <v>378</v>
      </c>
    </row>
    <row r="100" spans="1:33">
      <c r="A100" s="9" t="s">
        <v>100</v>
      </c>
      <c r="B100" s="10">
        <f>B99/4000</f>
        <v>0</v>
      </c>
      <c r="C100" s="10">
        <f t="shared" ref="C100:AF100" si="1">C99/4000</f>
        <v>0</v>
      </c>
      <c r="D100" s="10">
        <f t="shared" si="1"/>
        <v>0</v>
      </c>
      <c r="E100" s="10">
        <f t="shared" si="1"/>
        <v>0</v>
      </c>
      <c r="F100" s="10">
        <f t="shared" si="1"/>
        <v>0</v>
      </c>
      <c r="G100" s="10">
        <f t="shared" si="1"/>
        <v>0</v>
      </c>
      <c r="H100" s="10">
        <f t="shared" si="1"/>
        <v>0</v>
      </c>
      <c r="I100" s="10">
        <f t="shared" si="1"/>
        <v>0</v>
      </c>
      <c r="J100" s="10">
        <f t="shared" si="1"/>
        <v>0</v>
      </c>
      <c r="K100" s="10">
        <f t="shared" si="1"/>
        <v>0</v>
      </c>
      <c r="L100" s="10">
        <f t="shared" si="1"/>
        <v>0</v>
      </c>
      <c r="M100" s="10">
        <f t="shared" si="1"/>
        <v>9.4500000000000001E-2</v>
      </c>
      <c r="N100" s="10">
        <f t="shared" si="1"/>
        <v>0</v>
      </c>
      <c r="O100" s="10">
        <f t="shared" si="1"/>
        <v>0</v>
      </c>
      <c r="P100" s="10">
        <f t="shared" si="1"/>
        <v>0</v>
      </c>
      <c r="Q100" s="10">
        <f t="shared" si="1"/>
        <v>0</v>
      </c>
      <c r="R100" s="10">
        <f t="shared" si="1"/>
        <v>0</v>
      </c>
      <c r="S100" s="10">
        <f t="shared" si="1"/>
        <v>0</v>
      </c>
      <c r="T100" s="10">
        <f t="shared" si="1"/>
        <v>0</v>
      </c>
      <c r="U100" s="10">
        <f t="shared" si="1"/>
        <v>0</v>
      </c>
      <c r="V100" s="10">
        <f t="shared" si="1"/>
        <v>0</v>
      </c>
      <c r="W100" s="10">
        <f t="shared" si="1"/>
        <v>0</v>
      </c>
      <c r="X100" s="10">
        <f t="shared" si="1"/>
        <v>0</v>
      </c>
      <c r="Y100" s="10">
        <f t="shared" si="1"/>
        <v>0</v>
      </c>
      <c r="Z100" s="10">
        <f t="shared" si="1"/>
        <v>0</v>
      </c>
      <c r="AA100" s="10">
        <f t="shared" si="1"/>
        <v>0</v>
      </c>
      <c r="AB100" s="10">
        <f t="shared" si="1"/>
        <v>0</v>
      </c>
      <c r="AC100" s="10">
        <f t="shared" si="1"/>
        <v>0</v>
      </c>
      <c r="AD100" s="10">
        <f t="shared" si="1"/>
        <v>0</v>
      </c>
      <c r="AE100" s="10">
        <f t="shared" si="1"/>
        <v>0</v>
      </c>
      <c r="AF100" s="10">
        <f t="shared" si="1"/>
        <v>0</v>
      </c>
      <c r="AG100" s="12">
        <f>AG99/4000</f>
        <v>9.4500000000000001E-2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G100" sqref="AG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5703125" bestFit="1" customWidth="1"/>
    <col min="33" max="33" width="12.5703125" bestFit="1" customWidth="1"/>
  </cols>
  <sheetData>
    <row r="1" spans="1:32">
      <c r="A1" s="1" t="s">
        <v>0</v>
      </c>
      <c r="B1" s="2">
        <v>45658</v>
      </c>
      <c r="C1" s="2">
        <v>45659</v>
      </c>
      <c r="D1" s="2">
        <v>45660</v>
      </c>
      <c r="E1" s="2">
        <v>45661</v>
      </c>
      <c r="F1" s="2">
        <v>45662</v>
      </c>
      <c r="G1" s="2">
        <v>45663</v>
      </c>
      <c r="H1" s="2">
        <v>45664</v>
      </c>
      <c r="I1" s="2">
        <v>45665</v>
      </c>
      <c r="J1" s="2">
        <v>45666</v>
      </c>
      <c r="K1" s="2">
        <v>45667</v>
      </c>
      <c r="L1" s="2">
        <v>45668</v>
      </c>
      <c r="M1" s="2">
        <v>45669</v>
      </c>
      <c r="N1" s="2">
        <v>45670</v>
      </c>
      <c r="O1" s="2">
        <v>45671</v>
      </c>
      <c r="P1" s="2">
        <v>45672</v>
      </c>
      <c r="Q1" s="2">
        <v>45673</v>
      </c>
      <c r="R1" s="2">
        <v>45674</v>
      </c>
      <c r="S1" s="2">
        <v>45675</v>
      </c>
      <c r="T1" s="2">
        <v>45676</v>
      </c>
      <c r="U1" s="2">
        <v>45677</v>
      </c>
      <c r="V1" s="2">
        <v>45678</v>
      </c>
      <c r="W1" s="2">
        <v>45679</v>
      </c>
      <c r="X1" s="2">
        <v>45680</v>
      </c>
      <c r="Y1" s="2">
        <v>45681</v>
      </c>
      <c r="Z1" s="2">
        <v>45682</v>
      </c>
      <c r="AA1" s="2">
        <v>45683</v>
      </c>
      <c r="AB1" s="2">
        <v>45684</v>
      </c>
      <c r="AC1" s="2">
        <v>45685</v>
      </c>
      <c r="AD1" s="2">
        <v>45686</v>
      </c>
      <c r="AE1" s="2">
        <v>45687</v>
      </c>
      <c r="AF1" s="2">
        <v>45688</v>
      </c>
    </row>
    <row r="2" spans="1:32" ht="32.25" customHeight="1">
      <c r="A2" s="3" t="s">
        <v>1</v>
      </c>
      <c r="B2" s="3" t="s">
        <v>2</v>
      </c>
    </row>
    <row r="3" spans="1:32">
      <c r="A3" s="4" t="s">
        <v>3</v>
      </c>
      <c r="B3" s="5"/>
      <c r="C3" s="6"/>
      <c r="D3" s="6"/>
      <c r="E3" s="6"/>
      <c r="F3" s="6"/>
      <c r="G3" s="6"/>
      <c r="H3" s="7"/>
      <c r="I3" s="6"/>
      <c r="J3" s="6"/>
      <c r="K3" s="6"/>
      <c r="L3" s="6"/>
      <c r="M3" s="6">
        <v>0</v>
      </c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8"/>
    </row>
    <row r="4" spans="1:32">
      <c r="A4" s="4" t="s">
        <v>4</v>
      </c>
      <c r="B4" s="5"/>
      <c r="C4" s="6"/>
      <c r="D4" s="6"/>
      <c r="E4" s="6"/>
      <c r="F4" s="6"/>
      <c r="G4" s="6"/>
      <c r="H4" s="7"/>
      <c r="I4" s="6"/>
      <c r="J4" s="6"/>
      <c r="K4" s="6"/>
      <c r="L4" s="6"/>
      <c r="M4" s="6">
        <v>0</v>
      </c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8"/>
    </row>
    <row r="5" spans="1:32">
      <c r="A5" s="4" t="s">
        <v>5</v>
      </c>
      <c r="B5" s="5"/>
      <c r="C5" s="6"/>
      <c r="D5" s="6"/>
      <c r="E5" s="6"/>
      <c r="F5" s="6"/>
      <c r="G5" s="6"/>
      <c r="H5" s="7"/>
      <c r="I5" s="6"/>
      <c r="J5" s="6"/>
      <c r="K5" s="6"/>
      <c r="L5" s="6"/>
      <c r="M5" s="6">
        <v>0</v>
      </c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8"/>
    </row>
    <row r="6" spans="1:32">
      <c r="A6" s="4" t="s">
        <v>6</v>
      </c>
      <c r="B6" s="5"/>
      <c r="C6" s="6"/>
      <c r="D6" s="6"/>
      <c r="E6" s="6"/>
      <c r="F6" s="6"/>
      <c r="G6" s="6"/>
      <c r="H6" s="7"/>
      <c r="I6" s="6"/>
      <c r="J6" s="6"/>
      <c r="K6" s="6"/>
      <c r="L6" s="6"/>
      <c r="M6" s="6">
        <v>0</v>
      </c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8"/>
    </row>
    <row r="7" spans="1:32">
      <c r="A7" s="4" t="s">
        <v>7</v>
      </c>
      <c r="B7" s="5"/>
      <c r="C7" s="6"/>
      <c r="D7" s="6"/>
      <c r="E7" s="6"/>
      <c r="F7" s="6"/>
      <c r="G7" s="6"/>
      <c r="H7" s="7"/>
      <c r="I7" s="6"/>
      <c r="J7" s="6"/>
      <c r="K7" s="6"/>
      <c r="L7" s="6"/>
      <c r="M7" s="6">
        <v>0</v>
      </c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8"/>
    </row>
    <row r="8" spans="1:32">
      <c r="A8" s="4" t="s">
        <v>8</v>
      </c>
      <c r="B8" s="5"/>
      <c r="C8" s="6"/>
      <c r="D8" s="6"/>
      <c r="E8" s="6"/>
      <c r="F8" s="6"/>
      <c r="G8" s="6"/>
      <c r="H8" s="7"/>
      <c r="I8" s="6"/>
      <c r="J8" s="6"/>
      <c r="K8" s="6"/>
      <c r="L8" s="6"/>
      <c r="M8" s="6">
        <v>0</v>
      </c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8"/>
    </row>
    <row r="9" spans="1:32">
      <c r="A9" s="4" t="s">
        <v>9</v>
      </c>
      <c r="B9" s="5"/>
      <c r="C9" s="6"/>
      <c r="D9" s="6"/>
      <c r="E9" s="6"/>
      <c r="F9" s="6"/>
      <c r="G9" s="6"/>
      <c r="H9" s="7"/>
      <c r="I9" s="6"/>
      <c r="J9" s="6"/>
      <c r="K9" s="6"/>
      <c r="L9" s="6"/>
      <c r="M9" s="6">
        <v>0</v>
      </c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8"/>
    </row>
    <row r="10" spans="1:32">
      <c r="A10" s="4" t="s">
        <v>10</v>
      </c>
      <c r="B10" s="5"/>
      <c r="C10" s="6"/>
      <c r="D10" s="6"/>
      <c r="E10" s="6"/>
      <c r="F10" s="6"/>
      <c r="G10" s="6"/>
      <c r="H10" s="7"/>
      <c r="I10" s="6"/>
      <c r="J10" s="6"/>
      <c r="K10" s="6"/>
      <c r="L10" s="6"/>
      <c r="M10" s="6">
        <v>0</v>
      </c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8"/>
    </row>
    <row r="11" spans="1:32">
      <c r="A11" s="4" t="s">
        <v>11</v>
      </c>
      <c r="B11" s="5"/>
      <c r="C11" s="6"/>
      <c r="D11" s="6"/>
      <c r="E11" s="6"/>
      <c r="F11" s="6"/>
      <c r="G11" s="6"/>
      <c r="H11" s="7"/>
      <c r="I11" s="6"/>
      <c r="J11" s="6"/>
      <c r="K11" s="6"/>
      <c r="L11" s="6"/>
      <c r="M11" s="6">
        <v>0</v>
      </c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8"/>
    </row>
    <row r="12" spans="1:32">
      <c r="A12" s="4" t="s">
        <v>12</v>
      </c>
      <c r="B12" s="5"/>
      <c r="C12" s="6"/>
      <c r="D12" s="6"/>
      <c r="E12" s="6"/>
      <c r="F12" s="6"/>
      <c r="G12" s="6"/>
      <c r="H12" s="7"/>
      <c r="I12" s="6"/>
      <c r="J12" s="6"/>
      <c r="K12" s="6"/>
      <c r="L12" s="6"/>
      <c r="M12" s="6">
        <v>0</v>
      </c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8"/>
    </row>
    <row r="13" spans="1:32">
      <c r="A13" s="4" t="s">
        <v>13</v>
      </c>
      <c r="B13" s="5"/>
      <c r="C13" s="6"/>
      <c r="D13" s="6"/>
      <c r="E13" s="6"/>
      <c r="F13" s="6"/>
      <c r="G13" s="6"/>
      <c r="H13" s="7"/>
      <c r="I13" s="6"/>
      <c r="J13" s="6"/>
      <c r="K13" s="6"/>
      <c r="L13" s="6"/>
      <c r="M13" s="6">
        <v>0</v>
      </c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8"/>
    </row>
    <row r="14" spans="1:32">
      <c r="A14" s="4" t="s">
        <v>14</v>
      </c>
      <c r="B14" s="5"/>
      <c r="C14" s="6"/>
      <c r="D14" s="6"/>
      <c r="E14" s="6"/>
      <c r="F14" s="6"/>
      <c r="G14" s="6"/>
      <c r="H14" s="7"/>
      <c r="I14" s="6"/>
      <c r="J14" s="6"/>
      <c r="K14" s="6"/>
      <c r="L14" s="6"/>
      <c r="M14" s="6">
        <v>0</v>
      </c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8"/>
    </row>
    <row r="15" spans="1:32">
      <c r="A15" s="4" t="s">
        <v>15</v>
      </c>
      <c r="B15" s="5"/>
      <c r="C15" s="6"/>
      <c r="D15" s="6"/>
      <c r="E15" s="6"/>
      <c r="F15" s="6"/>
      <c r="G15" s="6"/>
      <c r="H15" s="7"/>
      <c r="I15" s="6"/>
      <c r="J15" s="6"/>
      <c r="K15" s="6"/>
      <c r="L15" s="6"/>
      <c r="M15" s="6">
        <v>0</v>
      </c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8"/>
    </row>
    <row r="16" spans="1:32">
      <c r="A16" s="4" t="s">
        <v>16</v>
      </c>
      <c r="B16" s="5"/>
      <c r="C16" s="6"/>
      <c r="D16" s="6"/>
      <c r="E16" s="6"/>
      <c r="F16" s="6"/>
      <c r="G16" s="6"/>
      <c r="H16" s="7"/>
      <c r="I16" s="6"/>
      <c r="J16" s="6"/>
      <c r="K16" s="6"/>
      <c r="L16" s="6"/>
      <c r="M16" s="6">
        <v>0</v>
      </c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8"/>
    </row>
    <row r="17" spans="1:32">
      <c r="A17" s="4" t="s">
        <v>17</v>
      </c>
      <c r="B17" s="5"/>
      <c r="C17" s="6"/>
      <c r="D17" s="6"/>
      <c r="E17" s="6"/>
      <c r="F17" s="6"/>
      <c r="G17" s="6"/>
      <c r="H17" s="7"/>
      <c r="I17" s="6"/>
      <c r="J17" s="6"/>
      <c r="K17" s="6"/>
      <c r="L17" s="6"/>
      <c r="M17" s="6">
        <v>0</v>
      </c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8"/>
    </row>
    <row r="18" spans="1:32">
      <c r="A18" s="4" t="s">
        <v>18</v>
      </c>
      <c r="B18" s="5"/>
      <c r="C18" s="6"/>
      <c r="D18" s="6"/>
      <c r="E18" s="6"/>
      <c r="F18" s="6"/>
      <c r="G18" s="6"/>
      <c r="H18" s="7"/>
      <c r="I18" s="6"/>
      <c r="J18" s="6"/>
      <c r="K18" s="6"/>
      <c r="L18" s="6"/>
      <c r="M18" s="6">
        <v>0</v>
      </c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8"/>
    </row>
    <row r="19" spans="1:32">
      <c r="A19" s="4" t="s">
        <v>19</v>
      </c>
      <c r="B19" s="5"/>
      <c r="C19" s="6"/>
      <c r="D19" s="6"/>
      <c r="E19" s="6"/>
      <c r="F19" s="6"/>
      <c r="G19" s="6"/>
      <c r="H19" s="7"/>
      <c r="I19" s="6"/>
      <c r="J19" s="6"/>
      <c r="K19" s="6"/>
      <c r="L19" s="6"/>
      <c r="M19" s="6">
        <v>0</v>
      </c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8"/>
    </row>
    <row r="20" spans="1:32">
      <c r="A20" s="4" t="s">
        <v>20</v>
      </c>
      <c r="B20" s="5"/>
      <c r="C20" s="6"/>
      <c r="D20" s="6"/>
      <c r="E20" s="6"/>
      <c r="F20" s="6"/>
      <c r="G20" s="6"/>
      <c r="H20" s="7"/>
      <c r="I20" s="6"/>
      <c r="J20" s="6"/>
      <c r="K20" s="6"/>
      <c r="L20" s="6"/>
      <c r="M20" s="6">
        <v>0</v>
      </c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8"/>
    </row>
    <row r="21" spans="1:32">
      <c r="A21" s="4" t="s">
        <v>21</v>
      </c>
      <c r="B21" s="5"/>
      <c r="C21" s="6"/>
      <c r="D21" s="6"/>
      <c r="E21" s="6"/>
      <c r="F21" s="6"/>
      <c r="G21" s="6"/>
      <c r="H21" s="7"/>
      <c r="I21" s="6"/>
      <c r="J21" s="6"/>
      <c r="K21" s="6"/>
      <c r="L21" s="6"/>
      <c r="M21" s="6">
        <v>0</v>
      </c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8"/>
    </row>
    <row r="22" spans="1:32">
      <c r="A22" s="4" t="s">
        <v>22</v>
      </c>
      <c r="B22" s="5"/>
      <c r="C22" s="6"/>
      <c r="D22" s="6"/>
      <c r="E22" s="6"/>
      <c r="F22" s="6"/>
      <c r="G22" s="6"/>
      <c r="H22" s="7"/>
      <c r="I22" s="6"/>
      <c r="J22" s="6"/>
      <c r="K22" s="6"/>
      <c r="L22" s="6"/>
      <c r="M22" s="6">
        <v>0</v>
      </c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8"/>
    </row>
    <row r="23" spans="1:32">
      <c r="A23" s="4" t="s">
        <v>23</v>
      </c>
      <c r="B23" s="5"/>
      <c r="C23" s="6"/>
      <c r="D23" s="6"/>
      <c r="E23" s="6"/>
      <c r="F23" s="6"/>
      <c r="G23" s="6"/>
      <c r="H23" s="7"/>
      <c r="I23" s="6"/>
      <c r="J23" s="6"/>
      <c r="K23" s="6"/>
      <c r="L23" s="6"/>
      <c r="M23" s="6">
        <v>0</v>
      </c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8"/>
    </row>
    <row r="24" spans="1:32">
      <c r="A24" s="4" t="s">
        <v>24</v>
      </c>
      <c r="B24" s="5"/>
      <c r="C24" s="6"/>
      <c r="D24" s="6"/>
      <c r="E24" s="6"/>
      <c r="F24" s="6"/>
      <c r="G24" s="6"/>
      <c r="H24" s="7"/>
      <c r="I24" s="6"/>
      <c r="J24" s="6"/>
      <c r="K24" s="6"/>
      <c r="L24" s="6"/>
      <c r="M24" s="6">
        <v>0</v>
      </c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8"/>
    </row>
    <row r="25" spans="1:32">
      <c r="A25" s="4" t="s">
        <v>25</v>
      </c>
      <c r="B25" s="5"/>
      <c r="C25" s="6"/>
      <c r="D25" s="6"/>
      <c r="E25" s="6"/>
      <c r="F25" s="6"/>
      <c r="G25" s="6"/>
      <c r="H25" s="7"/>
      <c r="I25" s="6"/>
      <c r="J25" s="6"/>
      <c r="K25" s="6"/>
      <c r="L25" s="6"/>
      <c r="M25" s="6">
        <v>0</v>
      </c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8"/>
    </row>
    <row r="26" spans="1:32">
      <c r="A26" s="4" t="s">
        <v>26</v>
      </c>
      <c r="B26" s="5"/>
      <c r="C26" s="6"/>
      <c r="D26" s="6"/>
      <c r="E26" s="6"/>
      <c r="F26" s="6"/>
      <c r="G26" s="6"/>
      <c r="H26" s="7"/>
      <c r="I26" s="6"/>
      <c r="J26" s="6"/>
      <c r="K26" s="6"/>
      <c r="L26" s="6"/>
      <c r="M26" s="6">
        <v>0</v>
      </c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8"/>
    </row>
    <row r="27" spans="1:32">
      <c r="A27" s="4" t="s">
        <v>27</v>
      </c>
      <c r="B27" s="5"/>
      <c r="C27" s="6"/>
      <c r="D27" s="6"/>
      <c r="E27" s="6"/>
      <c r="F27" s="6"/>
      <c r="G27" s="6"/>
      <c r="H27" s="7"/>
      <c r="I27" s="6"/>
      <c r="J27" s="6"/>
      <c r="K27" s="6"/>
      <c r="L27" s="6"/>
      <c r="M27" s="6">
        <v>0</v>
      </c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8"/>
    </row>
    <row r="28" spans="1:32">
      <c r="A28" s="4" t="s">
        <v>28</v>
      </c>
      <c r="B28" s="5"/>
      <c r="C28" s="6"/>
      <c r="D28" s="6"/>
      <c r="E28" s="6"/>
      <c r="F28" s="6"/>
      <c r="G28" s="6"/>
      <c r="H28" s="7"/>
      <c r="I28" s="6"/>
      <c r="J28" s="6"/>
      <c r="K28" s="6"/>
      <c r="L28" s="6"/>
      <c r="M28" s="6">
        <v>0</v>
      </c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8"/>
    </row>
    <row r="29" spans="1:32">
      <c r="A29" s="4" t="s">
        <v>29</v>
      </c>
      <c r="B29" s="5"/>
      <c r="C29" s="6"/>
      <c r="D29" s="6"/>
      <c r="E29" s="6"/>
      <c r="F29" s="6"/>
      <c r="G29" s="6"/>
      <c r="H29" s="7"/>
      <c r="I29" s="6"/>
      <c r="J29" s="6"/>
      <c r="K29" s="6"/>
      <c r="L29" s="6"/>
      <c r="M29" s="6">
        <v>0</v>
      </c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8"/>
    </row>
    <row r="30" spans="1:32">
      <c r="A30" s="4" t="s">
        <v>30</v>
      </c>
      <c r="B30" s="5"/>
      <c r="C30" s="6"/>
      <c r="D30" s="6"/>
      <c r="E30" s="6"/>
      <c r="F30" s="6"/>
      <c r="G30" s="6"/>
      <c r="H30" s="7"/>
      <c r="I30" s="6"/>
      <c r="J30" s="6"/>
      <c r="K30" s="6"/>
      <c r="L30" s="6"/>
      <c r="M30" s="6">
        <v>0</v>
      </c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8"/>
    </row>
    <row r="31" spans="1:32">
      <c r="A31" s="4" t="s">
        <v>31</v>
      </c>
      <c r="B31" s="5"/>
      <c r="C31" s="6"/>
      <c r="D31" s="6"/>
      <c r="E31" s="6"/>
      <c r="F31" s="6"/>
      <c r="G31" s="6"/>
      <c r="H31" s="7"/>
      <c r="I31" s="6"/>
      <c r="J31" s="6"/>
      <c r="K31" s="6"/>
      <c r="L31" s="6"/>
      <c r="M31" s="6">
        <v>120</v>
      </c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8"/>
    </row>
    <row r="32" spans="1:32">
      <c r="A32" s="4" t="s">
        <v>32</v>
      </c>
      <c r="B32" s="5"/>
      <c r="C32" s="6"/>
      <c r="D32" s="6"/>
      <c r="E32" s="6"/>
      <c r="F32" s="6"/>
      <c r="G32" s="6"/>
      <c r="H32" s="7"/>
      <c r="I32" s="6"/>
      <c r="J32" s="6"/>
      <c r="K32" s="6"/>
      <c r="L32" s="6"/>
      <c r="M32" s="6">
        <v>120</v>
      </c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8"/>
    </row>
    <row r="33" spans="1:32">
      <c r="A33" s="4" t="s">
        <v>33</v>
      </c>
      <c r="B33" s="5"/>
      <c r="C33" s="6"/>
      <c r="D33" s="6"/>
      <c r="E33" s="6"/>
      <c r="F33" s="6"/>
      <c r="G33" s="6"/>
      <c r="H33" s="7"/>
      <c r="I33" s="6"/>
      <c r="J33" s="6"/>
      <c r="K33" s="6"/>
      <c r="L33" s="6"/>
      <c r="M33" s="6">
        <v>120</v>
      </c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8"/>
    </row>
    <row r="34" spans="1:32">
      <c r="A34" s="4" t="s">
        <v>34</v>
      </c>
      <c r="B34" s="5"/>
      <c r="C34" s="6"/>
      <c r="D34" s="6"/>
      <c r="E34" s="6"/>
      <c r="F34" s="6"/>
      <c r="G34" s="6"/>
      <c r="H34" s="7"/>
      <c r="I34" s="6"/>
      <c r="J34" s="6"/>
      <c r="K34" s="6"/>
      <c r="L34" s="6"/>
      <c r="M34" s="6">
        <v>120</v>
      </c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8"/>
    </row>
    <row r="35" spans="1:32">
      <c r="A35" s="4" t="s">
        <v>35</v>
      </c>
      <c r="B35" s="5"/>
      <c r="C35" s="6"/>
      <c r="D35" s="6"/>
      <c r="E35" s="6"/>
      <c r="F35" s="6"/>
      <c r="G35" s="6"/>
      <c r="H35" s="7"/>
      <c r="I35" s="6"/>
      <c r="J35" s="6"/>
      <c r="K35" s="6"/>
      <c r="L35" s="6"/>
      <c r="M35" s="6">
        <v>120</v>
      </c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8"/>
    </row>
    <row r="36" spans="1:32">
      <c r="A36" s="4" t="s">
        <v>36</v>
      </c>
      <c r="B36" s="5"/>
      <c r="C36" s="6"/>
      <c r="D36" s="6"/>
      <c r="E36" s="6"/>
      <c r="F36" s="6"/>
      <c r="G36" s="6"/>
      <c r="H36" s="7"/>
      <c r="I36" s="6"/>
      <c r="J36" s="6"/>
      <c r="K36" s="6"/>
      <c r="L36" s="6"/>
      <c r="M36" s="6">
        <v>120</v>
      </c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8"/>
    </row>
    <row r="37" spans="1:32">
      <c r="A37" s="4" t="s">
        <v>37</v>
      </c>
      <c r="B37" s="5"/>
      <c r="C37" s="6"/>
      <c r="D37" s="6"/>
      <c r="E37" s="6"/>
      <c r="F37" s="6"/>
      <c r="G37" s="6"/>
      <c r="H37" s="7"/>
      <c r="I37" s="6"/>
      <c r="J37" s="6"/>
      <c r="K37" s="6"/>
      <c r="L37" s="6"/>
      <c r="M37" s="6">
        <v>0</v>
      </c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8"/>
    </row>
    <row r="38" spans="1:32">
      <c r="A38" s="4" t="s">
        <v>38</v>
      </c>
      <c r="B38" s="5"/>
      <c r="C38" s="6"/>
      <c r="D38" s="6"/>
      <c r="E38" s="6"/>
      <c r="F38" s="6"/>
      <c r="G38" s="6"/>
      <c r="H38" s="7"/>
      <c r="I38" s="6"/>
      <c r="J38" s="6"/>
      <c r="K38" s="6"/>
      <c r="L38" s="6"/>
      <c r="M38" s="6">
        <v>0</v>
      </c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8"/>
    </row>
    <row r="39" spans="1:32">
      <c r="A39" s="4" t="s">
        <v>39</v>
      </c>
      <c r="B39" s="5"/>
      <c r="C39" s="6"/>
      <c r="D39" s="6"/>
      <c r="E39" s="6"/>
      <c r="F39" s="6"/>
      <c r="G39" s="6"/>
      <c r="H39" s="7"/>
      <c r="I39" s="6"/>
      <c r="J39" s="6"/>
      <c r="K39" s="6"/>
      <c r="L39" s="6"/>
      <c r="M39" s="6">
        <v>0</v>
      </c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8"/>
    </row>
    <row r="40" spans="1:32">
      <c r="A40" s="4" t="s">
        <v>40</v>
      </c>
      <c r="B40" s="5"/>
      <c r="C40" s="6"/>
      <c r="D40" s="6"/>
      <c r="E40" s="6"/>
      <c r="F40" s="6"/>
      <c r="G40" s="6"/>
      <c r="H40" s="7"/>
      <c r="I40" s="6"/>
      <c r="J40" s="6"/>
      <c r="K40" s="6"/>
      <c r="L40" s="6"/>
      <c r="M40" s="6">
        <v>0</v>
      </c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8"/>
    </row>
    <row r="41" spans="1:32">
      <c r="A41" s="4" t="s">
        <v>41</v>
      </c>
      <c r="B41" s="5"/>
      <c r="C41" s="6"/>
      <c r="D41" s="6"/>
      <c r="E41" s="6"/>
      <c r="F41" s="6"/>
      <c r="G41" s="6"/>
      <c r="H41" s="7"/>
      <c r="I41" s="6"/>
      <c r="J41" s="6"/>
      <c r="K41" s="6"/>
      <c r="L41" s="6"/>
      <c r="M41" s="6">
        <v>0</v>
      </c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8"/>
    </row>
    <row r="42" spans="1:32">
      <c r="A42" s="4" t="s">
        <v>42</v>
      </c>
      <c r="B42" s="5"/>
      <c r="C42" s="6"/>
      <c r="D42" s="6"/>
      <c r="E42" s="6"/>
      <c r="F42" s="6"/>
      <c r="G42" s="6"/>
      <c r="H42" s="7"/>
      <c r="I42" s="6"/>
      <c r="J42" s="6"/>
      <c r="K42" s="6"/>
      <c r="L42" s="6"/>
      <c r="M42" s="6">
        <v>0</v>
      </c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8"/>
    </row>
    <row r="43" spans="1:32">
      <c r="A43" s="4" t="s">
        <v>43</v>
      </c>
      <c r="B43" s="5"/>
      <c r="C43" s="6"/>
      <c r="D43" s="6"/>
      <c r="E43" s="6"/>
      <c r="F43" s="6"/>
      <c r="G43" s="6"/>
      <c r="H43" s="7"/>
      <c r="I43" s="6"/>
      <c r="J43" s="6"/>
      <c r="K43" s="6"/>
      <c r="L43" s="6"/>
      <c r="M43" s="6">
        <v>0</v>
      </c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8"/>
    </row>
    <row r="44" spans="1:32">
      <c r="A44" s="4" t="s">
        <v>44</v>
      </c>
      <c r="B44" s="5"/>
      <c r="C44" s="6"/>
      <c r="D44" s="6"/>
      <c r="E44" s="6"/>
      <c r="F44" s="6"/>
      <c r="G44" s="6"/>
      <c r="H44" s="7"/>
      <c r="I44" s="6"/>
      <c r="J44" s="6"/>
      <c r="K44" s="6"/>
      <c r="L44" s="6"/>
      <c r="M44" s="6">
        <v>0</v>
      </c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8"/>
    </row>
    <row r="45" spans="1:32">
      <c r="A45" s="4" t="s">
        <v>45</v>
      </c>
      <c r="B45" s="5"/>
      <c r="C45" s="6"/>
      <c r="D45" s="6"/>
      <c r="E45" s="6"/>
      <c r="F45" s="6"/>
      <c r="G45" s="6"/>
      <c r="H45" s="7"/>
      <c r="I45" s="6"/>
      <c r="J45" s="6"/>
      <c r="K45" s="6"/>
      <c r="L45" s="6"/>
      <c r="M45" s="6">
        <v>0</v>
      </c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8"/>
    </row>
    <row r="46" spans="1:32">
      <c r="A46" s="4" t="s">
        <v>46</v>
      </c>
      <c r="B46" s="5"/>
      <c r="C46" s="6"/>
      <c r="D46" s="6"/>
      <c r="E46" s="6"/>
      <c r="F46" s="6"/>
      <c r="G46" s="6"/>
      <c r="H46" s="7"/>
      <c r="I46" s="6"/>
      <c r="J46" s="6"/>
      <c r="K46" s="6"/>
      <c r="L46" s="6"/>
      <c r="M46" s="6">
        <v>0</v>
      </c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8"/>
    </row>
    <row r="47" spans="1:32">
      <c r="A47" s="4" t="s">
        <v>47</v>
      </c>
      <c r="B47" s="5"/>
      <c r="C47" s="6"/>
      <c r="D47" s="6"/>
      <c r="E47" s="6"/>
      <c r="F47" s="6"/>
      <c r="G47" s="6"/>
      <c r="H47" s="7"/>
      <c r="I47" s="6"/>
      <c r="J47" s="6"/>
      <c r="K47" s="6"/>
      <c r="L47" s="6"/>
      <c r="M47" s="6">
        <v>0</v>
      </c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8"/>
    </row>
    <row r="48" spans="1:32">
      <c r="A48" s="4" t="s">
        <v>48</v>
      </c>
      <c r="B48" s="5"/>
      <c r="C48" s="6"/>
      <c r="D48" s="6"/>
      <c r="E48" s="6"/>
      <c r="F48" s="6"/>
      <c r="G48" s="6"/>
      <c r="H48" s="7"/>
      <c r="I48" s="6"/>
      <c r="J48" s="6"/>
      <c r="K48" s="6"/>
      <c r="L48" s="6"/>
      <c r="M48" s="6">
        <v>0</v>
      </c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8"/>
    </row>
    <row r="49" spans="1:32">
      <c r="A49" s="4" t="s">
        <v>49</v>
      </c>
      <c r="B49" s="5"/>
      <c r="C49" s="6"/>
      <c r="D49" s="6"/>
      <c r="E49" s="6"/>
      <c r="F49" s="6"/>
      <c r="G49" s="6"/>
      <c r="H49" s="7"/>
      <c r="I49" s="6"/>
      <c r="J49" s="6"/>
      <c r="K49" s="6"/>
      <c r="L49" s="6"/>
      <c r="M49" s="6">
        <v>0</v>
      </c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8"/>
    </row>
    <row r="50" spans="1:32">
      <c r="A50" s="4" t="s">
        <v>50</v>
      </c>
      <c r="B50" s="5"/>
      <c r="C50" s="6"/>
      <c r="D50" s="6"/>
      <c r="E50" s="6"/>
      <c r="F50" s="6"/>
      <c r="G50" s="6"/>
      <c r="H50" s="7"/>
      <c r="I50" s="6"/>
      <c r="J50" s="6"/>
      <c r="K50" s="6"/>
      <c r="L50" s="6"/>
      <c r="M50" s="6">
        <v>0</v>
      </c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8"/>
    </row>
    <row r="51" spans="1:32">
      <c r="A51" s="4" t="s">
        <v>51</v>
      </c>
      <c r="B51" s="5"/>
      <c r="C51" s="6"/>
      <c r="D51" s="6"/>
      <c r="E51" s="6"/>
      <c r="F51" s="6"/>
      <c r="G51" s="6"/>
      <c r="H51" s="7"/>
      <c r="I51" s="6"/>
      <c r="J51" s="6"/>
      <c r="K51" s="6"/>
      <c r="L51" s="6"/>
      <c r="M51" s="6">
        <v>0</v>
      </c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8"/>
    </row>
    <row r="52" spans="1:32">
      <c r="A52" s="4" t="s">
        <v>52</v>
      </c>
      <c r="B52" s="5"/>
      <c r="C52" s="6"/>
      <c r="D52" s="6"/>
      <c r="E52" s="6"/>
      <c r="F52" s="6"/>
      <c r="G52" s="6"/>
      <c r="H52" s="7"/>
      <c r="I52" s="6"/>
      <c r="J52" s="6"/>
      <c r="K52" s="6"/>
      <c r="L52" s="6"/>
      <c r="M52" s="6">
        <v>0</v>
      </c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8"/>
    </row>
    <row r="53" spans="1:32">
      <c r="A53" s="4" t="s">
        <v>53</v>
      </c>
      <c r="B53" s="5"/>
      <c r="C53" s="6"/>
      <c r="D53" s="6"/>
      <c r="E53" s="6"/>
      <c r="F53" s="6"/>
      <c r="G53" s="6"/>
      <c r="H53" s="7"/>
      <c r="I53" s="6"/>
      <c r="J53" s="6"/>
      <c r="K53" s="6"/>
      <c r="L53" s="6"/>
      <c r="M53" s="6">
        <v>0</v>
      </c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8"/>
    </row>
    <row r="54" spans="1:32">
      <c r="A54" s="4" t="s">
        <v>54</v>
      </c>
      <c r="B54" s="5"/>
      <c r="C54" s="6"/>
      <c r="D54" s="6"/>
      <c r="E54" s="6"/>
      <c r="F54" s="6"/>
      <c r="G54" s="6"/>
      <c r="H54" s="7"/>
      <c r="I54" s="6"/>
      <c r="J54" s="6"/>
      <c r="K54" s="6"/>
      <c r="L54" s="6"/>
      <c r="M54" s="6">
        <v>0</v>
      </c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8"/>
    </row>
    <row r="55" spans="1:32">
      <c r="A55" s="4" t="s">
        <v>55</v>
      </c>
      <c r="B55" s="5"/>
      <c r="C55" s="6"/>
      <c r="D55" s="6"/>
      <c r="E55" s="6"/>
      <c r="F55" s="6"/>
      <c r="G55" s="6"/>
      <c r="H55" s="7"/>
      <c r="I55" s="6"/>
      <c r="J55" s="6"/>
      <c r="K55" s="6"/>
      <c r="L55" s="6"/>
      <c r="M55" s="6">
        <v>0</v>
      </c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8"/>
    </row>
    <row r="56" spans="1:32">
      <c r="A56" s="4" t="s">
        <v>56</v>
      </c>
      <c r="B56" s="5"/>
      <c r="C56" s="6"/>
      <c r="D56" s="6"/>
      <c r="E56" s="6"/>
      <c r="F56" s="6"/>
      <c r="G56" s="6"/>
      <c r="H56" s="7"/>
      <c r="I56" s="6"/>
      <c r="J56" s="6"/>
      <c r="K56" s="6"/>
      <c r="L56" s="6"/>
      <c r="M56" s="6">
        <v>0</v>
      </c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8"/>
    </row>
    <row r="57" spans="1:32">
      <c r="A57" s="4" t="s">
        <v>57</v>
      </c>
      <c r="B57" s="5"/>
      <c r="C57" s="6"/>
      <c r="D57" s="6"/>
      <c r="E57" s="6"/>
      <c r="F57" s="6"/>
      <c r="G57" s="6"/>
      <c r="H57" s="7"/>
      <c r="I57" s="6"/>
      <c r="J57" s="6"/>
      <c r="K57" s="6"/>
      <c r="L57" s="6"/>
      <c r="M57" s="6">
        <v>0</v>
      </c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8"/>
    </row>
    <row r="58" spans="1:32">
      <c r="A58" s="4" t="s">
        <v>58</v>
      </c>
      <c r="B58" s="5"/>
      <c r="C58" s="6"/>
      <c r="D58" s="6"/>
      <c r="E58" s="6"/>
      <c r="F58" s="6"/>
      <c r="G58" s="6"/>
      <c r="H58" s="7"/>
      <c r="I58" s="6"/>
      <c r="J58" s="6"/>
      <c r="K58" s="6"/>
      <c r="L58" s="6"/>
      <c r="M58" s="6">
        <v>0</v>
      </c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8"/>
    </row>
    <row r="59" spans="1:32">
      <c r="A59" s="4" t="s">
        <v>59</v>
      </c>
      <c r="B59" s="5"/>
      <c r="C59" s="6"/>
      <c r="D59" s="6"/>
      <c r="E59" s="6"/>
      <c r="F59" s="6"/>
      <c r="G59" s="6"/>
      <c r="H59" s="7"/>
      <c r="I59" s="6"/>
      <c r="J59" s="6"/>
      <c r="K59" s="6"/>
      <c r="L59" s="6"/>
      <c r="M59" s="6">
        <v>0</v>
      </c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8"/>
    </row>
    <row r="60" spans="1:32">
      <c r="A60" s="4" t="s">
        <v>60</v>
      </c>
      <c r="B60" s="5"/>
      <c r="C60" s="6"/>
      <c r="D60" s="6"/>
      <c r="E60" s="6"/>
      <c r="F60" s="6"/>
      <c r="G60" s="6"/>
      <c r="H60" s="7"/>
      <c r="I60" s="6"/>
      <c r="J60" s="6"/>
      <c r="K60" s="6"/>
      <c r="L60" s="6"/>
      <c r="M60" s="6">
        <v>0</v>
      </c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8"/>
    </row>
    <row r="61" spans="1:32">
      <c r="A61" s="4" t="s">
        <v>61</v>
      </c>
      <c r="B61" s="5"/>
      <c r="C61" s="6"/>
      <c r="D61" s="6"/>
      <c r="E61" s="6"/>
      <c r="F61" s="6"/>
      <c r="G61" s="6"/>
      <c r="H61" s="7"/>
      <c r="I61" s="6"/>
      <c r="J61" s="6"/>
      <c r="K61" s="6"/>
      <c r="L61" s="6"/>
      <c r="M61" s="6">
        <v>0</v>
      </c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8"/>
    </row>
    <row r="62" spans="1:32">
      <c r="A62" s="4" t="s">
        <v>62</v>
      </c>
      <c r="B62" s="5"/>
      <c r="C62" s="6"/>
      <c r="D62" s="6"/>
      <c r="E62" s="6"/>
      <c r="F62" s="6"/>
      <c r="G62" s="6"/>
      <c r="H62" s="7"/>
      <c r="I62" s="6"/>
      <c r="J62" s="6"/>
      <c r="K62" s="6"/>
      <c r="L62" s="6"/>
      <c r="M62" s="6">
        <v>0</v>
      </c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8"/>
    </row>
    <row r="63" spans="1:32">
      <c r="A63" s="4" t="s">
        <v>63</v>
      </c>
      <c r="B63" s="5"/>
      <c r="C63" s="6"/>
      <c r="D63" s="6"/>
      <c r="E63" s="6"/>
      <c r="F63" s="6"/>
      <c r="G63" s="6"/>
      <c r="H63" s="7"/>
      <c r="I63" s="6"/>
      <c r="J63" s="6"/>
      <c r="K63" s="6"/>
      <c r="L63" s="6"/>
      <c r="M63" s="6">
        <v>0</v>
      </c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8"/>
    </row>
    <row r="64" spans="1:32">
      <c r="A64" s="4" t="s">
        <v>64</v>
      </c>
      <c r="B64" s="5"/>
      <c r="C64" s="6"/>
      <c r="D64" s="6"/>
      <c r="E64" s="6"/>
      <c r="F64" s="6"/>
      <c r="G64" s="6"/>
      <c r="H64" s="7"/>
      <c r="I64" s="6"/>
      <c r="J64" s="6"/>
      <c r="K64" s="6"/>
      <c r="L64" s="6"/>
      <c r="M64" s="6">
        <v>0</v>
      </c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8"/>
    </row>
    <row r="65" spans="1:32">
      <c r="A65" s="4" t="s">
        <v>65</v>
      </c>
      <c r="B65" s="5"/>
      <c r="C65" s="6"/>
      <c r="D65" s="6"/>
      <c r="E65" s="6"/>
      <c r="F65" s="6"/>
      <c r="G65" s="6"/>
      <c r="H65" s="7"/>
      <c r="I65" s="6"/>
      <c r="J65" s="6"/>
      <c r="K65" s="6"/>
      <c r="L65" s="6"/>
      <c r="M65" s="6">
        <v>0</v>
      </c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8"/>
    </row>
    <row r="66" spans="1:32">
      <c r="A66" s="4" t="s">
        <v>66</v>
      </c>
      <c r="B66" s="5"/>
      <c r="C66" s="6"/>
      <c r="D66" s="6"/>
      <c r="E66" s="6"/>
      <c r="F66" s="6"/>
      <c r="G66" s="6"/>
      <c r="H66" s="7"/>
      <c r="I66" s="6"/>
      <c r="J66" s="6"/>
      <c r="K66" s="6"/>
      <c r="L66" s="6"/>
      <c r="M66" s="6">
        <v>0</v>
      </c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8"/>
    </row>
    <row r="67" spans="1:32">
      <c r="A67" s="4" t="s">
        <v>67</v>
      </c>
      <c r="B67" s="5"/>
      <c r="C67" s="6"/>
      <c r="D67" s="6"/>
      <c r="E67" s="6"/>
      <c r="F67" s="6"/>
      <c r="G67" s="6"/>
      <c r="H67" s="7"/>
      <c r="I67" s="6"/>
      <c r="J67" s="6"/>
      <c r="K67" s="6"/>
      <c r="L67" s="6"/>
      <c r="M67" s="6">
        <v>0</v>
      </c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8"/>
    </row>
    <row r="68" spans="1:32">
      <c r="A68" s="4" t="s">
        <v>68</v>
      </c>
      <c r="B68" s="5"/>
      <c r="C68" s="6"/>
      <c r="D68" s="6"/>
      <c r="E68" s="6"/>
      <c r="F68" s="6"/>
      <c r="G68" s="6"/>
      <c r="H68" s="7"/>
      <c r="I68" s="6"/>
      <c r="J68" s="6"/>
      <c r="K68" s="6"/>
      <c r="L68" s="6"/>
      <c r="M68" s="6">
        <v>0</v>
      </c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8"/>
    </row>
    <row r="69" spans="1:32">
      <c r="A69" s="4" t="s">
        <v>69</v>
      </c>
      <c r="B69" s="5"/>
      <c r="C69" s="6"/>
      <c r="D69" s="6"/>
      <c r="E69" s="6"/>
      <c r="F69" s="6"/>
      <c r="G69" s="6"/>
      <c r="H69" s="7"/>
      <c r="I69" s="6"/>
      <c r="J69" s="6"/>
      <c r="K69" s="6"/>
      <c r="L69" s="6"/>
      <c r="M69" s="6">
        <v>0</v>
      </c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8"/>
    </row>
    <row r="70" spans="1:32">
      <c r="A70" s="4" t="s">
        <v>70</v>
      </c>
      <c r="B70" s="5"/>
      <c r="C70" s="6"/>
      <c r="D70" s="6"/>
      <c r="E70" s="6"/>
      <c r="F70" s="6"/>
      <c r="G70" s="6"/>
      <c r="H70" s="7"/>
      <c r="I70" s="6"/>
      <c r="J70" s="6"/>
      <c r="K70" s="6"/>
      <c r="L70" s="6"/>
      <c r="M70" s="6">
        <v>0</v>
      </c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8"/>
    </row>
    <row r="71" spans="1:32">
      <c r="A71" s="4" t="s">
        <v>71</v>
      </c>
      <c r="B71" s="5"/>
      <c r="C71" s="6"/>
      <c r="D71" s="6"/>
      <c r="E71" s="6"/>
      <c r="F71" s="6"/>
      <c r="G71" s="6"/>
      <c r="H71" s="7"/>
      <c r="I71" s="6"/>
      <c r="J71" s="6"/>
      <c r="K71" s="6"/>
      <c r="L71" s="6"/>
      <c r="M71" s="6">
        <v>0</v>
      </c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8"/>
    </row>
    <row r="72" spans="1:32">
      <c r="A72" s="4" t="s">
        <v>72</v>
      </c>
      <c r="B72" s="5"/>
      <c r="C72" s="6"/>
      <c r="D72" s="6"/>
      <c r="E72" s="6"/>
      <c r="F72" s="6"/>
      <c r="G72" s="6"/>
      <c r="H72" s="7"/>
      <c r="I72" s="6"/>
      <c r="J72" s="6"/>
      <c r="K72" s="6"/>
      <c r="L72" s="6"/>
      <c r="M72" s="6">
        <v>0</v>
      </c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8"/>
    </row>
    <row r="73" spans="1:32">
      <c r="A73" s="4" t="s">
        <v>73</v>
      </c>
      <c r="B73" s="5"/>
      <c r="C73" s="6"/>
      <c r="D73" s="6"/>
      <c r="E73" s="6"/>
      <c r="F73" s="6"/>
      <c r="G73" s="6"/>
      <c r="H73" s="7"/>
      <c r="I73" s="6"/>
      <c r="J73" s="6"/>
      <c r="K73" s="6"/>
      <c r="L73" s="6"/>
      <c r="M73" s="6">
        <v>0</v>
      </c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8"/>
    </row>
    <row r="74" spans="1:32">
      <c r="A74" s="4" t="s">
        <v>74</v>
      </c>
      <c r="B74" s="5"/>
      <c r="C74" s="6"/>
      <c r="D74" s="6"/>
      <c r="E74" s="6"/>
      <c r="F74" s="6"/>
      <c r="G74" s="6"/>
      <c r="H74" s="7"/>
      <c r="I74" s="6"/>
      <c r="J74" s="6"/>
      <c r="K74" s="6"/>
      <c r="L74" s="6"/>
      <c r="M74" s="6">
        <v>0</v>
      </c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8"/>
    </row>
    <row r="75" spans="1:32">
      <c r="A75" s="4" t="s">
        <v>75</v>
      </c>
      <c r="B75" s="5"/>
      <c r="C75" s="6"/>
      <c r="D75" s="6"/>
      <c r="E75" s="6"/>
      <c r="F75" s="6"/>
      <c r="G75" s="6"/>
      <c r="H75" s="7"/>
      <c r="I75" s="6"/>
      <c r="J75" s="6"/>
      <c r="K75" s="6"/>
      <c r="L75" s="6"/>
      <c r="M75" s="6">
        <v>0</v>
      </c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8"/>
    </row>
    <row r="76" spans="1:32">
      <c r="A76" s="4" t="s">
        <v>76</v>
      </c>
      <c r="B76" s="5"/>
      <c r="C76" s="6"/>
      <c r="D76" s="6"/>
      <c r="E76" s="6"/>
      <c r="F76" s="6"/>
      <c r="G76" s="6"/>
      <c r="H76" s="7"/>
      <c r="I76" s="6"/>
      <c r="J76" s="6"/>
      <c r="K76" s="6"/>
      <c r="L76" s="6"/>
      <c r="M76" s="6">
        <v>0</v>
      </c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8"/>
    </row>
    <row r="77" spans="1:32">
      <c r="A77" s="4" t="s">
        <v>77</v>
      </c>
      <c r="B77" s="5"/>
      <c r="C77" s="6"/>
      <c r="D77" s="6"/>
      <c r="E77" s="6"/>
      <c r="F77" s="6"/>
      <c r="G77" s="6"/>
      <c r="H77" s="7"/>
      <c r="I77" s="6"/>
      <c r="J77" s="6"/>
      <c r="K77" s="6"/>
      <c r="L77" s="6"/>
      <c r="M77" s="6">
        <v>0</v>
      </c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8"/>
    </row>
    <row r="78" spans="1:32">
      <c r="A78" s="4" t="s">
        <v>78</v>
      </c>
      <c r="B78" s="5"/>
      <c r="C78" s="6"/>
      <c r="D78" s="6"/>
      <c r="E78" s="6"/>
      <c r="F78" s="6"/>
      <c r="G78" s="6"/>
      <c r="H78" s="7"/>
      <c r="I78" s="6"/>
      <c r="J78" s="6"/>
      <c r="K78" s="6"/>
      <c r="L78" s="6"/>
      <c r="M78" s="6">
        <v>0</v>
      </c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8"/>
    </row>
    <row r="79" spans="1:32">
      <c r="A79" s="4" t="s">
        <v>79</v>
      </c>
      <c r="B79" s="5"/>
      <c r="C79" s="6"/>
      <c r="D79" s="6"/>
      <c r="E79" s="6"/>
      <c r="F79" s="6"/>
      <c r="G79" s="6"/>
      <c r="H79" s="7"/>
      <c r="I79" s="6"/>
      <c r="J79" s="6"/>
      <c r="K79" s="6"/>
      <c r="L79" s="6"/>
      <c r="M79" s="6">
        <v>0</v>
      </c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8"/>
    </row>
    <row r="80" spans="1:32">
      <c r="A80" s="4" t="s">
        <v>80</v>
      </c>
      <c r="B80" s="5"/>
      <c r="C80" s="6"/>
      <c r="D80" s="6"/>
      <c r="E80" s="6"/>
      <c r="F80" s="6"/>
      <c r="G80" s="6"/>
      <c r="H80" s="7"/>
      <c r="I80" s="6"/>
      <c r="J80" s="6"/>
      <c r="K80" s="6"/>
      <c r="L80" s="6"/>
      <c r="M80" s="6">
        <v>0</v>
      </c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8"/>
    </row>
    <row r="81" spans="1:32">
      <c r="A81" s="4" t="s">
        <v>81</v>
      </c>
      <c r="B81" s="5"/>
      <c r="C81" s="6"/>
      <c r="D81" s="6"/>
      <c r="E81" s="6"/>
      <c r="F81" s="6"/>
      <c r="G81" s="6"/>
      <c r="H81" s="7"/>
      <c r="I81" s="6"/>
      <c r="J81" s="6"/>
      <c r="K81" s="6"/>
      <c r="L81" s="6"/>
      <c r="M81" s="6">
        <v>0</v>
      </c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8"/>
    </row>
    <row r="82" spans="1:32">
      <c r="A82" s="4" t="s">
        <v>82</v>
      </c>
      <c r="B82" s="5"/>
      <c r="C82" s="6"/>
      <c r="D82" s="6"/>
      <c r="E82" s="6"/>
      <c r="F82" s="6"/>
      <c r="G82" s="6"/>
      <c r="H82" s="7"/>
      <c r="I82" s="6"/>
      <c r="J82" s="6"/>
      <c r="K82" s="6"/>
      <c r="L82" s="6"/>
      <c r="M82" s="6">
        <v>0</v>
      </c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8"/>
    </row>
    <row r="83" spans="1:32">
      <c r="A83" s="4" t="s">
        <v>83</v>
      </c>
      <c r="B83" s="5"/>
      <c r="C83" s="6"/>
      <c r="D83" s="6"/>
      <c r="E83" s="6"/>
      <c r="F83" s="6"/>
      <c r="G83" s="6"/>
      <c r="H83" s="7"/>
      <c r="I83" s="6"/>
      <c r="J83" s="6"/>
      <c r="K83" s="6"/>
      <c r="L83" s="6"/>
      <c r="M83" s="6">
        <v>0</v>
      </c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8"/>
    </row>
    <row r="84" spans="1:32">
      <c r="A84" s="4" t="s">
        <v>84</v>
      </c>
      <c r="B84" s="5"/>
      <c r="C84" s="6"/>
      <c r="D84" s="6"/>
      <c r="E84" s="6"/>
      <c r="F84" s="6"/>
      <c r="G84" s="6"/>
      <c r="H84" s="7"/>
      <c r="I84" s="6"/>
      <c r="J84" s="6"/>
      <c r="K84" s="6"/>
      <c r="L84" s="6"/>
      <c r="M84" s="6">
        <v>0</v>
      </c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8"/>
    </row>
    <row r="85" spans="1:32">
      <c r="A85" s="4" t="s">
        <v>85</v>
      </c>
      <c r="B85" s="5"/>
      <c r="C85" s="6"/>
      <c r="D85" s="6"/>
      <c r="E85" s="6"/>
      <c r="F85" s="6"/>
      <c r="G85" s="6"/>
      <c r="H85" s="7"/>
      <c r="I85" s="6"/>
      <c r="J85" s="6"/>
      <c r="K85" s="6"/>
      <c r="L85" s="6"/>
      <c r="M85" s="6">
        <v>0</v>
      </c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8"/>
    </row>
    <row r="86" spans="1:32">
      <c r="A86" s="4" t="s">
        <v>86</v>
      </c>
      <c r="B86" s="5"/>
      <c r="C86" s="6"/>
      <c r="D86" s="6"/>
      <c r="E86" s="6"/>
      <c r="F86" s="6"/>
      <c r="G86" s="6"/>
      <c r="H86" s="7"/>
      <c r="I86" s="6"/>
      <c r="J86" s="6"/>
      <c r="K86" s="6"/>
      <c r="L86" s="6"/>
      <c r="M86" s="6">
        <v>0</v>
      </c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8"/>
    </row>
    <row r="87" spans="1:32">
      <c r="A87" s="4" t="s">
        <v>87</v>
      </c>
      <c r="B87" s="5"/>
      <c r="C87" s="6"/>
      <c r="D87" s="6"/>
      <c r="E87" s="6"/>
      <c r="F87" s="6"/>
      <c r="G87" s="6"/>
      <c r="H87" s="7"/>
      <c r="I87" s="6"/>
      <c r="J87" s="6"/>
      <c r="K87" s="6"/>
      <c r="L87" s="6"/>
      <c r="M87" s="6">
        <v>0</v>
      </c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8"/>
    </row>
    <row r="88" spans="1:32">
      <c r="A88" s="4" t="s">
        <v>88</v>
      </c>
      <c r="B88" s="5"/>
      <c r="C88" s="6"/>
      <c r="D88" s="6"/>
      <c r="E88" s="6"/>
      <c r="F88" s="6"/>
      <c r="G88" s="6"/>
      <c r="H88" s="7"/>
      <c r="I88" s="6"/>
      <c r="J88" s="6"/>
      <c r="K88" s="6"/>
      <c r="L88" s="6"/>
      <c r="M88" s="6">
        <v>0</v>
      </c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8"/>
    </row>
    <row r="89" spans="1:32">
      <c r="A89" s="4" t="s">
        <v>89</v>
      </c>
      <c r="B89" s="5"/>
      <c r="C89" s="6"/>
      <c r="D89" s="6"/>
      <c r="E89" s="6"/>
      <c r="F89" s="6"/>
      <c r="G89" s="6"/>
      <c r="H89" s="7"/>
      <c r="I89" s="6"/>
      <c r="J89" s="6"/>
      <c r="K89" s="6"/>
      <c r="L89" s="6"/>
      <c r="M89" s="6">
        <v>0</v>
      </c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8"/>
    </row>
    <row r="90" spans="1:32">
      <c r="A90" s="4" t="s">
        <v>90</v>
      </c>
      <c r="B90" s="5"/>
      <c r="C90" s="6"/>
      <c r="D90" s="6"/>
      <c r="E90" s="6"/>
      <c r="F90" s="6"/>
      <c r="G90" s="6"/>
      <c r="H90" s="7"/>
      <c r="I90" s="6"/>
      <c r="J90" s="6"/>
      <c r="K90" s="6"/>
      <c r="L90" s="6"/>
      <c r="M90" s="6">
        <v>0</v>
      </c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8"/>
    </row>
    <row r="91" spans="1:32">
      <c r="A91" s="4" t="s">
        <v>91</v>
      </c>
      <c r="B91" s="5"/>
      <c r="C91" s="6"/>
      <c r="D91" s="6"/>
      <c r="E91" s="6"/>
      <c r="F91" s="6"/>
      <c r="G91" s="6"/>
      <c r="H91" s="7"/>
      <c r="I91" s="6"/>
      <c r="J91" s="6"/>
      <c r="K91" s="6"/>
      <c r="L91" s="6"/>
      <c r="M91" s="6">
        <v>0</v>
      </c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8"/>
    </row>
    <row r="92" spans="1:32">
      <c r="A92" s="4" t="s">
        <v>92</v>
      </c>
      <c r="B92" s="5"/>
      <c r="C92" s="6"/>
      <c r="D92" s="6"/>
      <c r="E92" s="6"/>
      <c r="F92" s="6"/>
      <c r="G92" s="6"/>
      <c r="H92" s="7"/>
      <c r="I92" s="6"/>
      <c r="J92" s="6"/>
      <c r="K92" s="6"/>
      <c r="L92" s="6"/>
      <c r="M92" s="6">
        <v>0</v>
      </c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8"/>
    </row>
    <row r="93" spans="1:32">
      <c r="A93" s="4" t="s">
        <v>93</v>
      </c>
      <c r="B93" s="5"/>
      <c r="C93" s="6"/>
      <c r="D93" s="6"/>
      <c r="E93" s="6"/>
      <c r="F93" s="6"/>
      <c r="G93" s="6"/>
      <c r="H93" s="7"/>
      <c r="I93" s="6"/>
      <c r="J93" s="6"/>
      <c r="K93" s="6"/>
      <c r="L93" s="6"/>
      <c r="M93" s="6">
        <v>0</v>
      </c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8"/>
    </row>
    <row r="94" spans="1:32">
      <c r="A94" s="4" t="s">
        <v>94</v>
      </c>
      <c r="B94" s="5"/>
      <c r="C94" s="6"/>
      <c r="D94" s="6"/>
      <c r="E94" s="6"/>
      <c r="F94" s="6"/>
      <c r="G94" s="6"/>
      <c r="H94" s="7"/>
      <c r="I94" s="6"/>
      <c r="J94" s="6"/>
      <c r="K94" s="6"/>
      <c r="L94" s="6"/>
      <c r="M94" s="6">
        <v>0</v>
      </c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8"/>
    </row>
    <row r="95" spans="1:32">
      <c r="A95" s="4" t="s">
        <v>95</v>
      </c>
      <c r="B95" s="5"/>
      <c r="C95" s="6"/>
      <c r="D95" s="6"/>
      <c r="E95" s="6"/>
      <c r="F95" s="6"/>
      <c r="G95" s="6"/>
      <c r="H95" s="7"/>
      <c r="I95" s="6"/>
      <c r="J95" s="6"/>
      <c r="K95" s="6"/>
      <c r="L95" s="6"/>
      <c r="M95" s="6">
        <v>0</v>
      </c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8"/>
    </row>
    <row r="96" spans="1:32">
      <c r="A96" s="4" t="s">
        <v>96</v>
      </c>
      <c r="B96" s="5"/>
      <c r="C96" s="6"/>
      <c r="D96" s="6"/>
      <c r="E96" s="6"/>
      <c r="F96" s="6"/>
      <c r="G96" s="6"/>
      <c r="H96" s="7"/>
      <c r="I96" s="6"/>
      <c r="J96" s="6"/>
      <c r="K96" s="6"/>
      <c r="L96" s="6"/>
      <c r="M96" s="6">
        <v>0</v>
      </c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8"/>
    </row>
    <row r="97" spans="1:33">
      <c r="A97" s="4" t="s">
        <v>97</v>
      </c>
      <c r="B97" s="5"/>
      <c r="C97" s="6"/>
      <c r="D97" s="6"/>
      <c r="E97" s="6"/>
      <c r="F97" s="6"/>
      <c r="G97" s="6"/>
      <c r="H97" s="7"/>
      <c r="I97" s="6"/>
      <c r="J97" s="6"/>
      <c r="K97" s="6"/>
      <c r="L97" s="6"/>
      <c r="M97" s="6">
        <v>0</v>
      </c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8"/>
    </row>
    <row r="98" spans="1:33">
      <c r="A98" s="4" t="s">
        <v>98</v>
      </c>
      <c r="B98" s="5"/>
      <c r="C98" s="6"/>
      <c r="D98" s="6"/>
      <c r="E98" s="6"/>
      <c r="F98" s="6"/>
      <c r="G98" s="6"/>
      <c r="H98" s="7"/>
      <c r="I98" s="6"/>
      <c r="J98" s="6"/>
      <c r="K98" s="6"/>
      <c r="L98" s="6"/>
      <c r="M98" s="6">
        <v>0</v>
      </c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8"/>
    </row>
    <row r="99" spans="1:33">
      <c r="A99" s="9" t="s">
        <v>99</v>
      </c>
      <c r="B99" s="10">
        <f>SUM(B3:B98)</f>
        <v>0</v>
      </c>
      <c r="C99" s="10">
        <f t="shared" ref="C99:AF99" si="0">SUM(C3:C98)</f>
        <v>0</v>
      </c>
      <c r="D99" s="10">
        <f t="shared" si="0"/>
        <v>0</v>
      </c>
      <c r="E99" s="10">
        <f t="shared" si="0"/>
        <v>0</v>
      </c>
      <c r="F99" s="10">
        <f t="shared" si="0"/>
        <v>0</v>
      </c>
      <c r="G99" s="10">
        <f t="shared" si="0"/>
        <v>0</v>
      </c>
      <c r="H99" s="10">
        <f t="shared" si="0"/>
        <v>0</v>
      </c>
      <c r="I99" s="10">
        <f t="shared" si="0"/>
        <v>0</v>
      </c>
      <c r="J99" s="10">
        <f t="shared" si="0"/>
        <v>0</v>
      </c>
      <c r="K99" s="10">
        <f t="shared" si="0"/>
        <v>0</v>
      </c>
      <c r="L99" s="10">
        <f t="shared" si="0"/>
        <v>0</v>
      </c>
      <c r="M99" s="10">
        <f t="shared" si="0"/>
        <v>720</v>
      </c>
      <c r="N99" s="10">
        <f t="shared" si="0"/>
        <v>0</v>
      </c>
      <c r="O99" s="10">
        <f t="shared" si="0"/>
        <v>0</v>
      </c>
      <c r="P99" s="10">
        <f t="shared" si="0"/>
        <v>0</v>
      </c>
      <c r="Q99" s="10">
        <f t="shared" si="0"/>
        <v>0</v>
      </c>
      <c r="R99" s="10">
        <f t="shared" si="0"/>
        <v>0</v>
      </c>
      <c r="S99" s="10">
        <f t="shared" si="0"/>
        <v>0</v>
      </c>
      <c r="T99" s="10">
        <f t="shared" si="0"/>
        <v>0</v>
      </c>
      <c r="U99" s="10">
        <f t="shared" si="0"/>
        <v>0</v>
      </c>
      <c r="V99" s="10">
        <f t="shared" si="0"/>
        <v>0</v>
      </c>
      <c r="W99" s="10">
        <f t="shared" si="0"/>
        <v>0</v>
      </c>
      <c r="X99" s="10">
        <f t="shared" si="0"/>
        <v>0</v>
      </c>
      <c r="Y99" s="10">
        <f t="shared" si="0"/>
        <v>0</v>
      </c>
      <c r="Z99" s="10">
        <f t="shared" si="0"/>
        <v>0</v>
      </c>
      <c r="AA99" s="10">
        <f t="shared" si="0"/>
        <v>0</v>
      </c>
      <c r="AB99" s="10">
        <f t="shared" si="0"/>
        <v>0</v>
      </c>
      <c r="AC99" s="10">
        <f t="shared" si="0"/>
        <v>0</v>
      </c>
      <c r="AD99" s="10">
        <f t="shared" si="0"/>
        <v>0</v>
      </c>
      <c r="AE99" s="10">
        <f t="shared" si="0"/>
        <v>0</v>
      </c>
      <c r="AF99" s="10">
        <f t="shared" si="0"/>
        <v>0</v>
      </c>
      <c r="AG99" s="11">
        <f>SUM(B99:AF99)</f>
        <v>720</v>
      </c>
    </row>
    <row r="100" spans="1:33">
      <c r="A100" s="9" t="s">
        <v>100</v>
      </c>
      <c r="B100" s="10">
        <f>B99/4000</f>
        <v>0</v>
      </c>
      <c r="C100" s="10">
        <f t="shared" ref="C100:AF100" si="1">C99/4000</f>
        <v>0</v>
      </c>
      <c r="D100" s="10">
        <f t="shared" si="1"/>
        <v>0</v>
      </c>
      <c r="E100" s="10">
        <f t="shared" si="1"/>
        <v>0</v>
      </c>
      <c r="F100" s="10">
        <f t="shared" si="1"/>
        <v>0</v>
      </c>
      <c r="G100" s="10">
        <f t="shared" si="1"/>
        <v>0</v>
      </c>
      <c r="H100" s="10">
        <f t="shared" si="1"/>
        <v>0</v>
      </c>
      <c r="I100" s="10">
        <f t="shared" si="1"/>
        <v>0</v>
      </c>
      <c r="J100" s="10">
        <f t="shared" si="1"/>
        <v>0</v>
      </c>
      <c r="K100" s="10">
        <f t="shared" si="1"/>
        <v>0</v>
      </c>
      <c r="L100" s="10">
        <f t="shared" si="1"/>
        <v>0</v>
      </c>
      <c r="M100" s="10">
        <f t="shared" si="1"/>
        <v>0.18</v>
      </c>
      <c r="N100" s="10">
        <f t="shared" si="1"/>
        <v>0</v>
      </c>
      <c r="O100" s="10">
        <f t="shared" si="1"/>
        <v>0</v>
      </c>
      <c r="P100" s="10">
        <f t="shared" si="1"/>
        <v>0</v>
      </c>
      <c r="Q100" s="10">
        <f t="shared" si="1"/>
        <v>0</v>
      </c>
      <c r="R100" s="10">
        <f t="shared" si="1"/>
        <v>0</v>
      </c>
      <c r="S100" s="10">
        <f t="shared" si="1"/>
        <v>0</v>
      </c>
      <c r="T100" s="10">
        <f t="shared" si="1"/>
        <v>0</v>
      </c>
      <c r="U100" s="10">
        <f t="shared" si="1"/>
        <v>0</v>
      </c>
      <c r="V100" s="10">
        <f t="shared" si="1"/>
        <v>0</v>
      </c>
      <c r="W100" s="10">
        <f t="shared" si="1"/>
        <v>0</v>
      </c>
      <c r="X100" s="10">
        <f t="shared" si="1"/>
        <v>0</v>
      </c>
      <c r="Y100" s="10">
        <f t="shared" si="1"/>
        <v>0</v>
      </c>
      <c r="Z100" s="10">
        <f t="shared" si="1"/>
        <v>0</v>
      </c>
      <c r="AA100" s="10">
        <f t="shared" si="1"/>
        <v>0</v>
      </c>
      <c r="AB100" s="10">
        <f t="shared" si="1"/>
        <v>0</v>
      </c>
      <c r="AC100" s="10">
        <f t="shared" si="1"/>
        <v>0</v>
      </c>
      <c r="AD100" s="10">
        <f t="shared" si="1"/>
        <v>0</v>
      </c>
      <c r="AE100" s="10">
        <f t="shared" si="1"/>
        <v>0</v>
      </c>
      <c r="AF100" s="10">
        <f t="shared" si="1"/>
        <v>0</v>
      </c>
      <c r="AG100" s="12">
        <f>AG99/4000</f>
        <v>0.18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F3" sqref="AF3:AF98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1" width="11" customWidth="1"/>
    <col min="32" max="32" width="12" customWidth="1"/>
    <col min="33" max="33" width="10.5703125" bestFit="1" customWidth="1"/>
    <col min="257" max="257" width="16" customWidth="1"/>
    <col min="258" max="258" width="11" customWidth="1"/>
    <col min="259" max="278" width="10.5703125" customWidth="1"/>
    <col min="279" max="287" width="11" customWidth="1"/>
    <col min="288" max="288" width="12" customWidth="1"/>
    <col min="289" max="289" width="10.5703125" bestFit="1" customWidth="1"/>
    <col min="513" max="513" width="16" customWidth="1"/>
    <col min="514" max="514" width="11" customWidth="1"/>
    <col min="515" max="534" width="10.5703125" customWidth="1"/>
    <col min="535" max="543" width="11" customWidth="1"/>
    <col min="544" max="544" width="12" customWidth="1"/>
    <col min="545" max="545" width="10.5703125" bestFit="1" customWidth="1"/>
    <col min="769" max="769" width="16" customWidth="1"/>
    <col min="770" max="770" width="11" customWidth="1"/>
    <col min="771" max="790" width="10.5703125" customWidth="1"/>
    <col min="791" max="799" width="11" customWidth="1"/>
    <col min="800" max="800" width="12" customWidth="1"/>
    <col min="801" max="801" width="10.5703125" bestFit="1" customWidth="1"/>
    <col min="1025" max="1025" width="16" customWidth="1"/>
    <col min="1026" max="1026" width="11" customWidth="1"/>
    <col min="1027" max="1046" width="10.5703125" customWidth="1"/>
    <col min="1047" max="1055" width="11" customWidth="1"/>
    <col min="1056" max="1056" width="12" customWidth="1"/>
    <col min="1057" max="1057" width="10.5703125" bestFit="1" customWidth="1"/>
    <col min="1281" max="1281" width="16" customWidth="1"/>
    <col min="1282" max="1282" width="11" customWidth="1"/>
    <col min="1283" max="1302" width="10.5703125" customWidth="1"/>
    <col min="1303" max="1311" width="11" customWidth="1"/>
    <col min="1312" max="1312" width="12" customWidth="1"/>
    <col min="1313" max="1313" width="10.5703125" bestFit="1" customWidth="1"/>
    <col min="1537" max="1537" width="16" customWidth="1"/>
    <col min="1538" max="1538" width="11" customWidth="1"/>
    <col min="1539" max="1558" width="10.5703125" customWidth="1"/>
    <col min="1559" max="1567" width="11" customWidth="1"/>
    <col min="1568" max="1568" width="12" customWidth="1"/>
    <col min="1569" max="1569" width="10.5703125" bestFit="1" customWidth="1"/>
    <col min="1793" max="1793" width="16" customWidth="1"/>
    <col min="1794" max="1794" width="11" customWidth="1"/>
    <col min="1795" max="1814" width="10.5703125" customWidth="1"/>
    <col min="1815" max="1823" width="11" customWidth="1"/>
    <col min="1824" max="1824" width="12" customWidth="1"/>
    <col min="1825" max="1825" width="10.5703125" bestFit="1" customWidth="1"/>
    <col min="2049" max="2049" width="16" customWidth="1"/>
    <col min="2050" max="2050" width="11" customWidth="1"/>
    <col min="2051" max="2070" width="10.5703125" customWidth="1"/>
    <col min="2071" max="2079" width="11" customWidth="1"/>
    <col min="2080" max="2080" width="12" customWidth="1"/>
    <col min="2081" max="2081" width="10.5703125" bestFit="1" customWidth="1"/>
    <col min="2305" max="2305" width="16" customWidth="1"/>
    <col min="2306" max="2306" width="11" customWidth="1"/>
    <col min="2307" max="2326" width="10.5703125" customWidth="1"/>
    <col min="2327" max="2335" width="11" customWidth="1"/>
    <col min="2336" max="2336" width="12" customWidth="1"/>
    <col min="2337" max="2337" width="10.5703125" bestFit="1" customWidth="1"/>
    <col min="2561" max="2561" width="16" customWidth="1"/>
    <col min="2562" max="2562" width="11" customWidth="1"/>
    <col min="2563" max="2582" width="10.5703125" customWidth="1"/>
    <col min="2583" max="2591" width="11" customWidth="1"/>
    <col min="2592" max="2592" width="12" customWidth="1"/>
    <col min="2593" max="2593" width="10.5703125" bestFit="1" customWidth="1"/>
    <col min="2817" max="2817" width="16" customWidth="1"/>
    <col min="2818" max="2818" width="11" customWidth="1"/>
    <col min="2819" max="2838" width="10.5703125" customWidth="1"/>
    <col min="2839" max="2847" width="11" customWidth="1"/>
    <col min="2848" max="2848" width="12" customWidth="1"/>
    <col min="2849" max="2849" width="10.5703125" bestFit="1" customWidth="1"/>
    <col min="3073" max="3073" width="16" customWidth="1"/>
    <col min="3074" max="3074" width="11" customWidth="1"/>
    <col min="3075" max="3094" width="10.5703125" customWidth="1"/>
    <col min="3095" max="3103" width="11" customWidth="1"/>
    <col min="3104" max="3104" width="12" customWidth="1"/>
    <col min="3105" max="3105" width="10.5703125" bestFit="1" customWidth="1"/>
    <col min="3329" max="3329" width="16" customWidth="1"/>
    <col min="3330" max="3330" width="11" customWidth="1"/>
    <col min="3331" max="3350" width="10.5703125" customWidth="1"/>
    <col min="3351" max="3359" width="11" customWidth="1"/>
    <col min="3360" max="3360" width="12" customWidth="1"/>
    <col min="3361" max="3361" width="10.5703125" bestFit="1" customWidth="1"/>
    <col min="3585" max="3585" width="16" customWidth="1"/>
    <col min="3586" max="3586" width="11" customWidth="1"/>
    <col min="3587" max="3606" width="10.5703125" customWidth="1"/>
    <col min="3607" max="3615" width="11" customWidth="1"/>
    <col min="3616" max="3616" width="12" customWidth="1"/>
    <col min="3617" max="3617" width="10.5703125" bestFit="1" customWidth="1"/>
    <col min="3841" max="3841" width="16" customWidth="1"/>
    <col min="3842" max="3842" width="11" customWidth="1"/>
    <col min="3843" max="3862" width="10.5703125" customWidth="1"/>
    <col min="3863" max="3871" width="11" customWidth="1"/>
    <col min="3872" max="3872" width="12" customWidth="1"/>
    <col min="3873" max="3873" width="10.5703125" bestFit="1" customWidth="1"/>
    <col min="4097" max="4097" width="16" customWidth="1"/>
    <col min="4098" max="4098" width="11" customWidth="1"/>
    <col min="4099" max="4118" width="10.5703125" customWidth="1"/>
    <col min="4119" max="4127" width="11" customWidth="1"/>
    <col min="4128" max="4128" width="12" customWidth="1"/>
    <col min="4129" max="4129" width="10.5703125" bestFit="1" customWidth="1"/>
    <col min="4353" max="4353" width="16" customWidth="1"/>
    <col min="4354" max="4354" width="11" customWidth="1"/>
    <col min="4355" max="4374" width="10.5703125" customWidth="1"/>
    <col min="4375" max="4383" width="11" customWidth="1"/>
    <col min="4384" max="4384" width="12" customWidth="1"/>
    <col min="4385" max="4385" width="10.5703125" bestFit="1" customWidth="1"/>
    <col min="4609" max="4609" width="16" customWidth="1"/>
    <col min="4610" max="4610" width="11" customWidth="1"/>
    <col min="4611" max="4630" width="10.5703125" customWidth="1"/>
    <col min="4631" max="4639" width="11" customWidth="1"/>
    <col min="4640" max="4640" width="12" customWidth="1"/>
    <col min="4641" max="4641" width="10.5703125" bestFit="1" customWidth="1"/>
    <col min="4865" max="4865" width="16" customWidth="1"/>
    <col min="4866" max="4866" width="11" customWidth="1"/>
    <col min="4867" max="4886" width="10.5703125" customWidth="1"/>
    <col min="4887" max="4895" width="11" customWidth="1"/>
    <col min="4896" max="4896" width="12" customWidth="1"/>
    <col min="4897" max="4897" width="10.5703125" bestFit="1" customWidth="1"/>
    <col min="5121" max="5121" width="16" customWidth="1"/>
    <col min="5122" max="5122" width="11" customWidth="1"/>
    <col min="5123" max="5142" width="10.5703125" customWidth="1"/>
    <col min="5143" max="5151" width="11" customWidth="1"/>
    <col min="5152" max="5152" width="12" customWidth="1"/>
    <col min="5153" max="5153" width="10.5703125" bestFit="1" customWidth="1"/>
    <col min="5377" max="5377" width="16" customWidth="1"/>
    <col min="5378" max="5378" width="11" customWidth="1"/>
    <col min="5379" max="5398" width="10.5703125" customWidth="1"/>
    <col min="5399" max="5407" width="11" customWidth="1"/>
    <col min="5408" max="5408" width="12" customWidth="1"/>
    <col min="5409" max="5409" width="10.5703125" bestFit="1" customWidth="1"/>
    <col min="5633" max="5633" width="16" customWidth="1"/>
    <col min="5634" max="5634" width="11" customWidth="1"/>
    <col min="5635" max="5654" width="10.5703125" customWidth="1"/>
    <col min="5655" max="5663" width="11" customWidth="1"/>
    <col min="5664" max="5664" width="12" customWidth="1"/>
    <col min="5665" max="5665" width="10.5703125" bestFit="1" customWidth="1"/>
    <col min="5889" max="5889" width="16" customWidth="1"/>
    <col min="5890" max="5890" width="11" customWidth="1"/>
    <col min="5891" max="5910" width="10.5703125" customWidth="1"/>
    <col min="5911" max="5919" width="11" customWidth="1"/>
    <col min="5920" max="5920" width="12" customWidth="1"/>
    <col min="5921" max="5921" width="10.5703125" bestFit="1" customWidth="1"/>
    <col min="6145" max="6145" width="16" customWidth="1"/>
    <col min="6146" max="6146" width="11" customWidth="1"/>
    <col min="6147" max="6166" width="10.5703125" customWidth="1"/>
    <col min="6167" max="6175" width="11" customWidth="1"/>
    <col min="6176" max="6176" width="12" customWidth="1"/>
    <col min="6177" max="6177" width="10.5703125" bestFit="1" customWidth="1"/>
    <col min="6401" max="6401" width="16" customWidth="1"/>
    <col min="6402" max="6402" width="11" customWidth="1"/>
    <col min="6403" max="6422" width="10.5703125" customWidth="1"/>
    <col min="6423" max="6431" width="11" customWidth="1"/>
    <col min="6432" max="6432" width="12" customWidth="1"/>
    <col min="6433" max="6433" width="10.5703125" bestFit="1" customWidth="1"/>
    <col min="6657" max="6657" width="16" customWidth="1"/>
    <col min="6658" max="6658" width="11" customWidth="1"/>
    <col min="6659" max="6678" width="10.5703125" customWidth="1"/>
    <col min="6679" max="6687" width="11" customWidth="1"/>
    <col min="6688" max="6688" width="12" customWidth="1"/>
    <col min="6689" max="6689" width="10.5703125" bestFit="1" customWidth="1"/>
    <col min="6913" max="6913" width="16" customWidth="1"/>
    <col min="6914" max="6914" width="11" customWidth="1"/>
    <col min="6915" max="6934" width="10.5703125" customWidth="1"/>
    <col min="6935" max="6943" width="11" customWidth="1"/>
    <col min="6944" max="6944" width="12" customWidth="1"/>
    <col min="6945" max="6945" width="10.5703125" bestFit="1" customWidth="1"/>
    <col min="7169" max="7169" width="16" customWidth="1"/>
    <col min="7170" max="7170" width="11" customWidth="1"/>
    <col min="7171" max="7190" width="10.5703125" customWidth="1"/>
    <col min="7191" max="7199" width="11" customWidth="1"/>
    <col min="7200" max="7200" width="12" customWidth="1"/>
    <col min="7201" max="7201" width="10.5703125" bestFit="1" customWidth="1"/>
    <col min="7425" max="7425" width="16" customWidth="1"/>
    <col min="7426" max="7426" width="11" customWidth="1"/>
    <col min="7427" max="7446" width="10.5703125" customWidth="1"/>
    <col min="7447" max="7455" width="11" customWidth="1"/>
    <col min="7456" max="7456" width="12" customWidth="1"/>
    <col min="7457" max="7457" width="10.5703125" bestFit="1" customWidth="1"/>
    <col min="7681" max="7681" width="16" customWidth="1"/>
    <col min="7682" max="7682" width="11" customWidth="1"/>
    <col min="7683" max="7702" width="10.5703125" customWidth="1"/>
    <col min="7703" max="7711" width="11" customWidth="1"/>
    <col min="7712" max="7712" width="12" customWidth="1"/>
    <col min="7713" max="7713" width="10.5703125" bestFit="1" customWidth="1"/>
    <col min="7937" max="7937" width="16" customWidth="1"/>
    <col min="7938" max="7938" width="11" customWidth="1"/>
    <col min="7939" max="7958" width="10.5703125" customWidth="1"/>
    <col min="7959" max="7967" width="11" customWidth="1"/>
    <col min="7968" max="7968" width="12" customWidth="1"/>
    <col min="7969" max="7969" width="10.5703125" bestFit="1" customWidth="1"/>
    <col min="8193" max="8193" width="16" customWidth="1"/>
    <col min="8194" max="8194" width="11" customWidth="1"/>
    <col min="8195" max="8214" width="10.5703125" customWidth="1"/>
    <col min="8215" max="8223" width="11" customWidth="1"/>
    <col min="8224" max="8224" width="12" customWidth="1"/>
    <col min="8225" max="8225" width="10.5703125" bestFit="1" customWidth="1"/>
    <col min="8449" max="8449" width="16" customWidth="1"/>
    <col min="8450" max="8450" width="11" customWidth="1"/>
    <col min="8451" max="8470" width="10.5703125" customWidth="1"/>
    <col min="8471" max="8479" width="11" customWidth="1"/>
    <col min="8480" max="8480" width="12" customWidth="1"/>
    <col min="8481" max="8481" width="10.5703125" bestFit="1" customWidth="1"/>
    <col min="8705" max="8705" width="16" customWidth="1"/>
    <col min="8706" max="8706" width="11" customWidth="1"/>
    <col min="8707" max="8726" width="10.5703125" customWidth="1"/>
    <col min="8727" max="8735" width="11" customWidth="1"/>
    <col min="8736" max="8736" width="12" customWidth="1"/>
    <col min="8737" max="8737" width="10.5703125" bestFit="1" customWidth="1"/>
    <col min="8961" max="8961" width="16" customWidth="1"/>
    <col min="8962" max="8962" width="11" customWidth="1"/>
    <col min="8963" max="8982" width="10.5703125" customWidth="1"/>
    <col min="8983" max="8991" width="11" customWidth="1"/>
    <col min="8992" max="8992" width="12" customWidth="1"/>
    <col min="8993" max="8993" width="10.5703125" bestFit="1" customWidth="1"/>
    <col min="9217" max="9217" width="16" customWidth="1"/>
    <col min="9218" max="9218" width="11" customWidth="1"/>
    <col min="9219" max="9238" width="10.5703125" customWidth="1"/>
    <col min="9239" max="9247" width="11" customWidth="1"/>
    <col min="9248" max="9248" width="12" customWidth="1"/>
    <col min="9249" max="9249" width="10.5703125" bestFit="1" customWidth="1"/>
    <col min="9473" max="9473" width="16" customWidth="1"/>
    <col min="9474" max="9474" width="11" customWidth="1"/>
    <col min="9475" max="9494" width="10.5703125" customWidth="1"/>
    <col min="9495" max="9503" width="11" customWidth="1"/>
    <col min="9504" max="9504" width="12" customWidth="1"/>
    <col min="9505" max="9505" width="10.5703125" bestFit="1" customWidth="1"/>
    <col min="9729" max="9729" width="16" customWidth="1"/>
    <col min="9730" max="9730" width="11" customWidth="1"/>
    <col min="9731" max="9750" width="10.5703125" customWidth="1"/>
    <col min="9751" max="9759" width="11" customWidth="1"/>
    <col min="9760" max="9760" width="12" customWidth="1"/>
    <col min="9761" max="9761" width="10.5703125" bestFit="1" customWidth="1"/>
    <col min="9985" max="9985" width="16" customWidth="1"/>
    <col min="9986" max="9986" width="11" customWidth="1"/>
    <col min="9987" max="10006" width="10.5703125" customWidth="1"/>
    <col min="10007" max="10015" width="11" customWidth="1"/>
    <col min="10016" max="10016" width="12" customWidth="1"/>
    <col min="10017" max="10017" width="10.5703125" bestFit="1" customWidth="1"/>
    <col min="10241" max="10241" width="16" customWidth="1"/>
    <col min="10242" max="10242" width="11" customWidth="1"/>
    <col min="10243" max="10262" width="10.5703125" customWidth="1"/>
    <col min="10263" max="10271" width="11" customWidth="1"/>
    <col min="10272" max="10272" width="12" customWidth="1"/>
    <col min="10273" max="10273" width="10.5703125" bestFit="1" customWidth="1"/>
    <col min="10497" max="10497" width="16" customWidth="1"/>
    <col min="10498" max="10498" width="11" customWidth="1"/>
    <col min="10499" max="10518" width="10.5703125" customWidth="1"/>
    <col min="10519" max="10527" width="11" customWidth="1"/>
    <col min="10528" max="10528" width="12" customWidth="1"/>
    <col min="10529" max="10529" width="10.5703125" bestFit="1" customWidth="1"/>
    <col min="10753" max="10753" width="16" customWidth="1"/>
    <col min="10754" max="10754" width="11" customWidth="1"/>
    <col min="10755" max="10774" width="10.5703125" customWidth="1"/>
    <col min="10775" max="10783" width="11" customWidth="1"/>
    <col min="10784" max="10784" width="12" customWidth="1"/>
    <col min="10785" max="10785" width="10.5703125" bestFit="1" customWidth="1"/>
    <col min="11009" max="11009" width="16" customWidth="1"/>
    <col min="11010" max="11010" width="11" customWidth="1"/>
    <col min="11011" max="11030" width="10.5703125" customWidth="1"/>
    <col min="11031" max="11039" width="11" customWidth="1"/>
    <col min="11040" max="11040" width="12" customWidth="1"/>
    <col min="11041" max="11041" width="10.5703125" bestFit="1" customWidth="1"/>
    <col min="11265" max="11265" width="16" customWidth="1"/>
    <col min="11266" max="11266" width="11" customWidth="1"/>
    <col min="11267" max="11286" width="10.5703125" customWidth="1"/>
    <col min="11287" max="11295" width="11" customWidth="1"/>
    <col min="11296" max="11296" width="12" customWidth="1"/>
    <col min="11297" max="11297" width="10.5703125" bestFit="1" customWidth="1"/>
    <col min="11521" max="11521" width="16" customWidth="1"/>
    <col min="11522" max="11522" width="11" customWidth="1"/>
    <col min="11523" max="11542" width="10.5703125" customWidth="1"/>
    <col min="11543" max="11551" width="11" customWidth="1"/>
    <col min="11552" max="11552" width="12" customWidth="1"/>
    <col min="11553" max="11553" width="10.5703125" bestFit="1" customWidth="1"/>
    <col min="11777" max="11777" width="16" customWidth="1"/>
    <col min="11778" max="11778" width="11" customWidth="1"/>
    <col min="11779" max="11798" width="10.5703125" customWidth="1"/>
    <col min="11799" max="11807" width="11" customWidth="1"/>
    <col min="11808" max="11808" width="12" customWidth="1"/>
    <col min="11809" max="11809" width="10.5703125" bestFit="1" customWidth="1"/>
    <col min="12033" max="12033" width="16" customWidth="1"/>
    <col min="12034" max="12034" width="11" customWidth="1"/>
    <col min="12035" max="12054" width="10.5703125" customWidth="1"/>
    <col min="12055" max="12063" width="11" customWidth="1"/>
    <col min="12064" max="12064" width="12" customWidth="1"/>
    <col min="12065" max="12065" width="10.5703125" bestFit="1" customWidth="1"/>
    <col min="12289" max="12289" width="16" customWidth="1"/>
    <col min="12290" max="12290" width="11" customWidth="1"/>
    <col min="12291" max="12310" width="10.5703125" customWidth="1"/>
    <col min="12311" max="12319" width="11" customWidth="1"/>
    <col min="12320" max="12320" width="12" customWidth="1"/>
    <col min="12321" max="12321" width="10.5703125" bestFit="1" customWidth="1"/>
    <col min="12545" max="12545" width="16" customWidth="1"/>
    <col min="12546" max="12546" width="11" customWidth="1"/>
    <col min="12547" max="12566" width="10.5703125" customWidth="1"/>
    <col min="12567" max="12575" width="11" customWidth="1"/>
    <col min="12576" max="12576" width="12" customWidth="1"/>
    <col min="12577" max="12577" width="10.5703125" bestFit="1" customWidth="1"/>
    <col min="12801" max="12801" width="16" customWidth="1"/>
    <col min="12802" max="12802" width="11" customWidth="1"/>
    <col min="12803" max="12822" width="10.5703125" customWidth="1"/>
    <col min="12823" max="12831" width="11" customWidth="1"/>
    <col min="12832" max="12832" width="12" customWidth="1"/>
    <col min="12833" max="12833" width="10.5703125" bestFit="1" customWidth="1"/>
    <col min="13057" max="13057" width="16" customWidth="1"/>
    <col min="13058" max="13058" width="11" customWidth="1"/>
    <col min="13059" max="13078" width="10.5703125" customWidth="1"/>
    <col min="13079" max="13087" width="11" customWidth="1"/>
    <col min="13088" max="13088" width="12" customWidth="1"/>
    <col min="13089" max="13089" width="10.5703125" bestFit="1" customWidth="1"/>
    <col min="13313" max="13313" width="16" customWidth="1"/>
    <col min="13314" max="13314" width="11" customWidth="1"/>
    <col min="13315" max="13334" width="10.5703125" customWidth="1"/>
    <col min="13335" max="13343" width="11" customWidth="1"/>
    <col min="13344" max="13344" width="12" customWidth="1"/>
    <col min="13345" max="13345" width="10.5703125" bestFit="1" customWidth="1"/>
    <col min="13569" max="13569" width="16" customWidth="1"/>
    <col min="13570" max="13570" width="11" customWidth="1"/>
    <col min="13571" max="13590" width="10.5703125" customWidth="1"/>
    <col min="13591" max="13599" width="11" customWidth="1"/>
    <col min="13600" max="13600" width="12" customWidth="1"/>
    <col min="13601" max="13601" width="10.5703125" bestFit="1" customWidth="1"/>
    <col min="13825" max="13825" width="16" customWidth="1"/>
    <col min="13826" max="13826" width="11" customWidth="1"/>
    <col min="13827" max="13846" width="10.5703125" customWidth="1"/>
    <col min="13847" max="13855" width="11" customWidth="1"/>
    <col min="13856" max="13856" width="12" customWidth="1"/>
    <col min="13857" max="13857" width="10.5703125" bestFit="1" customWidth="1"/>
    <col min="14081" max="14081" width="16" customWidth="1"/>
    <col min="14082" max="14082" width="11" customWidth="1"/>
    <col min="14083" max="14102" width="10.5703125" customWidth="1"/>
    <col min="14103" max="14111" width="11" customWidth="1"/>
    <col min="14112" max="14112" width="12" customWidth="1"/>
    <col min="14113" max="14113" width="10.5703125" bestFit="1" customWidth="1"/>
    <col min="14337" max="14337" width="16" customWidth="1"/>
    <col min="14338" max="14338" width="11" customWidth="1"/>
    <col min="14339" max="14358" width="10.5703125" customWidth="1"/>
    <col min="14359" max="14367" width="11" customWidth="1"/>
    <col min="14368" max="14368" width="12" customWidth="1"/>
    <col min="14369" max="14369" width="10.5703125" bestFit="1" customWidth="1"/>
    <col min="14593" max="14593" width="16" customWidth="1"/>
    <col min="14594" max="14594" width="11" customWidth="1"/>
    <col min="14595" max="14614" width="10.5703125" customWidth="1"/>
    <col min="14615" max="14623" width="11" customWidth="1"/>
    <col min="14624" max="14624" width="12" customWidth="1"/>
    <col min="14625" max="14625" width="10.5703125" bestFit="1" customWidth="1"/>
    <col min="14849" max="14849" width="16" customWidth="1"/>
    <col min="14850" max="14850" width="11" customWidth="1"/>
    <col min="14851" max="14870" width="10.5703125" customWidth="1"/>
    <col min="14871" max="14879" width="11" customWidth="1"/>
    <col min="14880" max="14880" width="12" customWidth="1"/>
    <col min="14881" max="14881" width="10.5703125" bestFit="1" customWidth="1"/>
    <col min="15105" max="15105" width="16" customWidth="1"/>
    <col min="15106" max="15106" width="11" customWidth="1"/>
    <col min="15107" max="15126" width="10.5703125" customWidth="1"/>
    <col min="15127" max="15135" width="11" customWidth="1"/>
    <col min="15136" max="15136" width="12" customWidth="1"/>
    <col min="15137" max="15137" width="10.5703125" bestFit="1" customWidth="1"/>
    <col min="15361" max="15361" width="16" customWidth="1"/>
    <col min="15362" max="15362" width="11" customWidth="1"/>
    <col min="15363" max="15382" width="10.5703125" customWidth="1"/>
    <col min="15383" max="15391" width="11" customWidth="1"/>
    <col min="15392" max="15392" width="12" customWidth="1"/>
    <col min="15393" max="15393" width="10.5703125" bestFit="1" customWidth="1"/>
    <col min="15617" max="15617" width="16" customWidth="1"/>
    <col min="15618" max="15618" width="11" customWidth="1"/>
    <col min="15619" max="15638" width="10.5703125" customWidth="1"/>
    <col min="15639" max="15647" width="11" customWidth="1"/>
    <col min="15648" max="15648" width="12" customWidth="1"/>
    <col min="15649" max="15649" width="10.5703125" bestFit="1" customWidth="1"/>
    <col min="15873" max="15873" width="16" customWidth="1"/>
    <col min="15874" max="15874" width="11" customWidth="1"/>
    <col min="15875" max="15894" width="10.5703125" customWidth="1"/>
    <col min="15895" max="15903" width="11" customWidth="1"/>
    <col min="15904" max="15904" width="12" customWidth="1"/>
    <col min="15905" max="15905" width="10.5703125" bestFit="1" customWidth="1"/>
    <col min="16129" max="16129" width="16" customWidth="1"/>
    <col min="16130" max="16130" width="11" customWidth="1"/>
    <col min="16131" max="16150" width="10.5703125" customWidth="1"/>
    <col min="16151" max="16159" width="11" customWidth="1"/>
    <col min="16160" max="16160" width="12" customWidth="1"/>
    <col min="16161" max="16161" width="10.5703125" bestFit="1" customWidth="1"/>
  </cols>
  <sheetData>
    <row r="1" spans="1:32" s="20" customFormat="1" ht="21" customHeight="1">
      <c r="A1" s="18" t="s">
        <v>102</v>
      </c>
      <c r="B1" s="19">
        <v>45658</v>
      </c>
      <c r="C1" s="19">
        <v>45659</v>
      </c>
      <c r="D1" s="19">
        <v>45660</v>
      </c>
      <c r="E1" s="19">
        <v>45661</v>
      </c>
      <c r="F1" s="19">
        <v>45662</v>
      </c>
      <c r="G1" s="19">
        <v>45663</v>
      </c>
      <c r="H1" s="19">
        <v>45664</v>
      </c>
      <c r="I1" s="19">
        <v>45665</v>
      </c>
      <c r="J1" s="19">
        <v>45666</v>
      </c>
      <c r="K1" s="19">
        <v>45667</v>
      </c>
      <c r="L1" s="19">
        <v>45668</v>
      </c>
      <c r="M1" s="19">
        <v>45669</v>
      </c>
      <c r="N1" s="19">
        <v>45670</v>
      </c>
      <c r="O1" s="19">
        <v>45671</v>
      </c>
      <c r="P1" s="19">
        <v>45672</v>
      </c>
      <c r="Q1" s="19">
        <v>45673</v>
      </c>
      <c r="R1" s="19">
        <v>45674</v>
      </c>
      <c r="S1" s="19">
        <v>45675</v>
      </c>
      <c r="T1" s="19">
        <v>45676</v>
      </c>
      <c r="U1" s="19">
        <v>45677</v>
      </c>
      <c r="V1" s="19">
        <v>45678</v>
      </c>
      <c r="W1" s="19">
        <v>45679</v>
      </c>
      <c r="X1" s="19">
        <v>45680</v>
      </c>
      <c r="Y1" s="19">
        <v>45681</v>
      </c>
      <c r="Z1" s="19">
        <v>45682</v>
      </c>
      <c r="AA1" s="19">
        <v>45683</v>
      </c>
      <c r="AB1" s="19">
        <v>45684</v>
      </c>
      <c r="AC1" s="19">
        <v>45685</v>
      </c>
      <c r="AD1" s="19">
        <v>45686</v>
      </c>
      <c r="AE1" s="19">
        <v>45687</v>
      </c>
      <c r="AF1" s="19">
        <v>45688</v>
      </c>
    </row>
    <row r="2" spans="1:32" ht="45" customHeight="1">
      <c r="A2" s="21" t="s">
        <v>1</v>
      </c>
      <c r="B2" s="21" t="s">
        <v>103</v>
      </c>
      <c r="C2" s="21" t="s">
        <v>103</v>
      </c>
      <c r="D2" s="21" t="s">
        <v>103</v>
      </c>
      <c r="E2" s="21" t="s">
        <v>103</v>
      </c>
      <c r="F2" s="21" t="s">
        <v>103</v>
      </c>
      <c r="G2" s="21" t="s">
        <v>103</v>
      </c>
      <c r="H2" s="21" t="s">
        <v>103</v>
      </c>
      <c r="I2" s="21" t="s">
        <v>103</v>
      </c>
      <c r="J2" s="21" t="s">
        <v>103</v>
      </c>
      <c r="K2" s="21" t="s">
        <v>103</v>
      </c>
      <c r="L2" s="21" t="s">
        <v>103</v>
      </c>
      <c r="M2" s="21" t="s">
        <v>103</v>
      </c>
      <c r="N2" s="21" t="s">
        <v>103</v>
      </c>
      <c r="O2" s="21" t="s">
        <v>103</v>
      </c>
      <c r="P2" s="21" t="s">
        <v>103</v>
      </c>
      <c r="Q2" s="21" t="s">
        <v>103</v>
      </c>
      <c r="R2" s="21" t="s">
        <v>103</v>
      </c>
      <c r="S2" s="21" t="s">
        <v>103</v>
      </c>
      <c r="T2" s="21" t="s">
        <v>103</v>
      </c>
      <c r="U2" s="21" t="s">
        <v>103</v>
      </c>
      <c r="V2" s="21" t="s">
        <v>103</v>
      </c>
      <c r="W2" s="21" t="s">
        <v>103</v>
      </c>
      <c r="X2" s="21" t="s">
        <v>103</v>
      </c>
      <c r="Y2" s="21" t="s">
        <v>103</v>
      </c>
      <c r="Z2" s="21" t="s">
        <v>103</v>
      </c>
      <c r="AA2" s="21" t="s">
        <v>103</v>
      </c>
      <c r="AB2" s="21" t="s">
        <v>103</v>
      </c>
      <c r="AC2" s="21" t="s">
        <v>103</v>
      </c>
      <c r="AD2" s="21" t="s">
        <v>103</v>
      </c>
      <c r="AE2" s="21" t="s">
        <v>103</v>
      </c>
    </row>
    <row r="3" spans="1:32">
      <c r="A3" s="4" t="s">
        <v>3</v>
      </c>
      <c r="B3" s="6">
        <v>1000</v>
      </c>
      <c r="C3" s="4">
        <v>150</v>
      </c>
      <c r="D3" s="4">
        <v>1050</v>
      </c>
      <c r="E3" s="4">
        <v>400</v>
      </c>
      <c r="F3" s="4">
        <v>400</v>
      </c>
      <c r="G3" s="4">
        <v>550</v>
      </c>
      <c r="H3" s="4">
        <v>600</v>
      </c>
      <c r="I3" s="4">
        <v>700</v>
      </c>
      <c r="J3" s="4">
        <v>300</v>
      </c>
      <c r="K3" s="4">
        <v>750</v>
      </c>
      <c r="L3" s="4">
        <v>200</v>
      </c>
      <c r="M3" s="4">
        <v>921.5</v>
      </c>
      <c r="N3" s="4">
        <v>450</v>
      </c>
      <c r="O3" s="22">
        <v>1450</v>
      </c>
      <c r="P3" s="4">
        <v>1000</v>
      </c>
      <c r="Q3" s="4">
        <v>650</v>
      </c>
      <c r="R3" s="4">
        <v>350</v>
      </c>
      <c r="S3" s="4">
        <v>1000</v>
      </c>
      <c r="T3" s="4">
        <v>425</v>
      </c>
      <c r="U3" s="4">
        <v>1050</v>
      </c>
      <c r="V3" s="4">
        <v>670</v>
      </c>
      <c r="W3" s="4">
        <v>0</v>
      </c>
      <c r="X3" s="4">
        <v>350</v>
      </c>
      <c r="Y3" s="4">
        <v>850</v>
      </c>
      <c r="Z3" s="4">
        <v>1150</v>
      </c>
      <c r="AA3" s="4">
        <v>800</v>
      </c>
      <c r="AB3" s="4">
        <v>0</v>
      </c>
      <c r="AC3" s="4">
        <v>700</v>
      </c>
      <c r="AD3" s="4">
        <v>0</v>
      </c>
      <c r="AE3" s="4">
        <v>200</v>
      </c>
      <c r="AF3" s="8">
        <v>0</v>
      </c>
    </row>
    <row r="4" spans="1:32">
      <c r="A4" s="4" t="s">
        <v>4</v>
      </c>
      <c r="B4" s="6">
        <v>1065.46</v>
      </c>
      <c r="C4" s="4">
        <v>250</v>
      </c>
      <c r="D4" s="4">
        <v>1150</v>
      </c>
      <c r="E4" s="4">
        <v>450</v>
      </c>
      <c r="F4" s="4">
        <v>400</v>
      </c>
      <c r="G4" s="4">
        <v>750</v>
      </c>
      <c r="H4" s="4">
        <v>600</v>
      </c>
      <c r="I4" s="4">
        <v>1500</v>
      </c>
      <c r="J4" s="4">
        <v>350</v>
      </c>
      <c r="K4" s="4">
        <v>779.9</v>
      </c>
      <c r="L4" s="4">
        <v>500</v>
      </c>
      <c r="M4" s="4">
        <v>550</v>
      </c>
      <c r="N4" s="4">
        <v>700</v>
      </c>
      <c r="O4" s="22">
        <v>1200</v>
      </c>
      <c r="P4" s="4">
        <v>800</v>
      </c>
      <c r="Q4" s="4">
        <v>550</v>
      </c>
      <c r="R4" s="4">
        <v>550</v>
      </c>
      <c r="S4" s="4">
        <v>850</v>
      </c>
      <c r="T4" s="4">
        <v>150</v>
      </c>
      <c r="U4" s="4">
        <v>1075</v>
      </c>
      <c r="V4" s="4">
        <v>970</v>
      </c>
      <c r="W4" s="4">
        <v>100</v>
      </c>
      <c r="X4" s="4">
        <v>750</v>
      </c>
      <c r="Y4" s="4">
        <v>750</v>
      </c>
      <c r="Z4" s="4">
        <v>1350</v>
      </c>
      <c r="AA4" s="4">
        <v>700</v>
      </c>
      <c r="AB4" s="4">
        <v>200</v>
      </c>
      <c r="AC4" s="4">
        <v>300</v>
      </c>
      <c r="AD4" s="4">
        <v>250</v>
      </c>
      <c r="AE4" s="4">
        <v>200</v>
      </c>
      <c r="AF4" s="8">
        <v>0</v>
      </c>
    </row>
    <row r="5" spans="1:32">
      <c r="A5" s="4" t="s">
        <v>5</v>
      </c>
      <c r="B5" s="6">
        <v>650</v>
      </c>
      <c r="C5" s="4">
        <v>0</v>
      </c>
      <c r="D5" s="4">
        <v>1100</v>
      </c>
      <c r="E5" s="4">
        <v>450</v>
      </c>
      <c r="F5" s="4">
        <v>700</v>
      </c>
      <c r="G5" s="4">
        <v>830</v>
      </c>
      <c r="H5" s="4">
        <v>400</v>
      </c>
      <c r="I5" s="4">
        <v>1600</v>
      </c>
      <c r="J5" s="4">
        <v>400</v>
      </c>
      <c r="K5" s="4">
        <v>650</v>
      </c>
      <c r="L5" s="4">
        <v>850</v>
      </c>
      <c r="M5" s="4">
        <v>800</v>
      </c>
      <c r="N5" s="4">
        <v>850</v>
      </c>
      <c r="O5" s="22">
        <v>1100</v>
      </c>
      <c r="P5" s="4">
        <v>750</v>
      </c>
      <c r="Q5" s="4">
        <v>850</v>
      </c>
      <c r="R5" s="4">
        <v>1049.99</v>
      </c>
      <c r="S5" s="4">
        <v>750</v>
      </c>
      <c r="T5" s="4">
        <v>300</v>
      </c>
      <c r="U5" s="4">
        <v>975</v>
      </c>
      <c r="V5" s="4">
        <v>1350</v>
      </c>
      <c r="W5" s="4">
        <v>350</v>
      </c>
      <c r="X5" s="4">
        <v>850</v>
      </c>
      <c r="Y5" s="4">
        <v>750</v>
      </c>
      <c r="Z5" s="4">
        <v>975</v>
      </c>
      <c r="AA5" s="4">
        <v>500</v>
      </c>
      <c r="AB5" s="4">
        <v>350</v>
      </c>
      <c r="AC5" s="4">
        <v>400</v>
      </c>
      <c r="AD5" s="4">
        <v>300</v>
      </c>
      <c r="AE5" s="4">
        <v>450</v>
      </c>
      <c r="AF5" s="8">
        <v>0</v>
      </c>
    </row>
    <row r="6" spans="1:32">
      <c r="A6" s="4" t="s">
        <v>6</v>
      </c>
      <c r="B6" s="6">
        <v>450</v>
      </c>
      <c r="C6" s="4">
        <v>0</v>
      </c>
      <c r="D6" s="4">
        <v>1100</v>
      </c>
      <c r="E6" s="4">
        <v>575</v>
      </c>
      <c r="F6" s="4">
        <v>920</v>
      </c>
      <c r="G6" s="4">
        <v>860</v>
      </c>
      <c r="H6" s="4">
        <v>400</v>
      </c>
      <c r="I6" s="4">
        <v>1450</v>
      </c>
      <c r="J6" s="4">
        <v>400</v>
      </c>
      <c r="K6" s="4">
        <v>700</v>
      </c>
      <c r="L6" s="4">
        <v>1150</v>
      </c>
      <c r="M6" s="4">
        <v>900</v>
      </c>
      <c r="N6" s="4">
        <v>850</v>
      </c>
      <c r="O6" s="22">
        <v>1150</v>
      </c>
      <c r="P6" s="4">
        <v>750</v>
      </c>
      <c r="Q6" s="4">
        <v>800</v>
      </c>
      <c r="R6" s="4">
        <v>1300</v>
      </c>
      <c r="S6" s="4">
        <v>800</v>
      </c>
      <c r="T6" s="4">
        <v>450</v>
      </c>
      <c r="U6" s="4">
        <v>1100</v>
      </c>
      <c r="V6" s="4">
        <v>1527.22</v>
      </c>
      <c r="W6" s="4">
        <v>550</v>
      </c>
      <c r="X6" s="4">
        <v>700</v>
      </c>
      <c r="Y6" s="4">
        <v>600</v>
      </c>
      <c r="Z6" s="4">
        <v>750</v>
      </c>
      <c r="AA6" s="4">
        <v>500</v>
      </c>
      <c r="AB6" s="4">
        <v>500</v>
      </c>
      <c r="AC6" s="4">
        <v>400</v>
      </c>
      <c r="AD6" s="4">
        <v>300</v>
      </c>
      <c r="AE6" s="4">
        <v>650</v>
      </c>
      <c r="AF6" s="8">
        <v>0</v>
      </c>
    </row>
    <row r="7" spans="1:32">
      <c r="A7" s="4" t="s">
        <v>7</v>
      </c>
      <c r="B7" s="6">
        <v>700</v>
      </c>
      <c r="C7" s="4">
        <v>0</v>
      </c>
      <c r="D7" s="4">
        <v>1050</v>
      </c>
      <c r="E7" s="4">
        <v>500</v>
      </c>
      <c r="F7" s="4">
        <v>960</v>
      </c>
      <c r="G7" s="4">
        <v>820</v>
      </c>
      <c r="H7" s="4">
        <v>400</v>
      </c>
      <c r="I7" s="4">
        <v>1100</v>
      </c>
      <c r="J7" s="4">
        <v>350</v>
      </c>
      <c r="K7" s="4">
        <v>600</v>
      </c>
      <c r="L7" s="4">
        <v>850</v>
      </c>
      <c r="M7" s="4">
        <v>962.03</v>
      </c>
      <c r="N7" s="4">
        <v>850</v>
      </c>
      <c r="O7" s="22">
        <v>1000</v>
      </c>
      <c r="P7" s="4">
        <v>750</v>
      </c>
      <c r="Q7" s="4">
        <v>900</v>
      </c>
      <c r="R7" s="4">
        <v>1450</v>
      </c>
      <c r="S7" s="4">
        <v>850</v>
      </c>
      <c r="T7" s="4">
        <v>800</v>
      </c>
      <c r="U7" s="4">
        <v>1225</v>
      </c>
      <c r="V7" s="4">
        <v>1500</v>
      </c>
      <c r="W7" s="4">
        <v>700</v>
      </c>
      <c r="X7" s="4">
        <v>749.99</v>
      </c>
      <c r="Y7" s="4">
        <v>650</v>
      </c>
      <c r="Z7" s="4">
        <v>750</v>
      </c>
      <c r="AA7" s="4">
        <v>350</v>
      </c>
      <c r="AB7" s="4">
        <v>413.42</v>
      </c>
      <c r="AC7" s="4">
        <v>0</v>
      </c>
      <c r="AD7" s="4">
        <v>0</v>
      </c>
      <c r="AE7" s="4">
        <v>700</v>
      </c>
      <c r="AF7" s="8">
        <v>100</v>
      </c>
    </row>
    <row r="8" spans="1:32">
      <c r="A8" s="4" t="s">
        <v>8</v>
      </c>
      <c r="B8" s="6">
        <v>900</v>
      </c>
      <c r="C8" s="4">
        <v>0</v>
      </c>
      <c r="D8" s="4">
        <v>1050</v>
      </c>
      <c r="E8" s="4">
        <v>500</v>
      </c>
      <c r="F8" s="4">
        <v>1060</v>
      </c>
      <c r="G8" s="4">
        <v>820</v>
      </c>
      <c r="H8" s="4">
        <v>400</v>
      </c>
      <c r="I8" s="4">
        <v>900</v>
      </c>
      <c r="J8" s="4">
        <v>300</v>
      </c>
      <c r="K8" s="4">
        <v>500</v>
      </c>
      <c r="L8" s="4">
        <v>1150</v>
      </c>
      <c r="M8" s="4">
        <v>1100</v>
      </c>
      <c r="N8" s="4">
        <v>975</v>
      </c>
      <c r="O8" s="22">
        <v>950</v>
      </c>
      <c r="P8" s="4">
        <v>750</v>
      </c>
      <c r="Q8" s="4">
        <v>900</v>
      </c>
      <c r="R8" s="4">
        <v>1500</v>
      </c>
      <c r="S8" s="4">
        <v>900</v>
      </c>
      <c r="T8" s="4">
        <v>1000</v>
      </c>
      <c r="U8" s="4">
        <v>1200</v>
      </c>
      <c r="V8" s="4">
        <v>1500</v>
      </c>
      <c r="W8" s="4">
        <v>750</v>
      </c>
      <c r="X8" s="4">
        <v>750</v>
      </c>
      <c r="Y8" s="4">
        <v>850</v>
      </c>
      <c r="Z8" s="4">
        <v>850</v>
      </c>
      <c r="AA8" s="4">
        <v>450</v>
      </c>
      <c r="AB8" s="4">
        <v>525</v>
      </c>
      <c r="AC8" s="4">
        <v>0</v>
      </c>
      <c r="AD8" s="4">
        <v>100</v>
      </c>
      <c r="AE8" s="4">
        <v>750</v>
      </c>
      <c r="AF8" s="8">
        <v>200</v>
      </c>
    </row>
    <row r="9" spans="1:32">
      <c r="A9" s="4" t="s">
        <v>9</v>
      </c>
      <c r="B9" s="6">
        <v>900</v>
      </c>
      <c r="C9" s="4">
        <v>0</v>
      </c>
      <c r="D9" s="4">
        <v>1200</v>
      </c>
      <c r="E9" s="4">
        <v>550</v>
      </c>
      <c r="F9" s="4">
        <v>1050</v>
      </c>
      <c r="G9" s="4">
        <v>930</v>
      </c>
      <c r="H9" s="4">
        <v>500</v>
      </c>
      <c r="I9" s="4">
        <v>1000</v>
      </c>
      <c r="J9" s="4">
        <v>250</v>
      </c>
      <c r="K9" s="4">
        <v>800</v>
      </c>
      <c r="L9" s="4">
        <v>1250</v>
      </c>
      <c r="M9" s="4">
        <v>1100</v>
      </c>
      <c r="N9" s="4">
        <v>1200</v>
      </c>
      <c r="O9" s="22">
        <v>950</v>
      </c>
      <c r="P9" s="4">
        <v>950</v>
      </c>
      <c r="Q9" s="4">
        <v>1000</v>
      </c>
      <c r="R9" s="4">
        <v>1500</v>
      </c>
      <c r="S9" s="4">
        <v>950</v>
      </c>
      <c r="T9" s="4">
        <v>1350</v>
      </c>
      <c r="U9" s="4">
        <v>1250</v>
      </c>
      <c r="V9" s="4">
        <v>1400</v>
      </c>
      <c r="W9" s="4">
        <v>800</v>
      </c>
      <c r="X9" s="4">
        <v>900</v>
      </c>
      <c r="Y9" s="4">
        <v>900</v>
      </c>
      <c r="Z9" s="4">
        <v>850</v>
      </c>
      <c r="AA9" s="4">
        <v>400</v>
      </c>
      <c r="AB9" s="4">
        <v>650</v>
      </c>
      <c r="AC9" s="4">
        <v>0</v>
      </c>
      <c r="AD9" s="4">
        <v>50</v>
      </c>
      <c r="AE9" s="4">
        <v>700</v>
      </c>
      <c r="AF9" s="8">
        <v>100</v>
      </c>
    </row>
    <row r="10" spans="1:32">
      <c r="A10" s="4" t="s">
        <v>10</v>
      </c>
      <c r="B10" s="6">
        <v>900</v>
      </c>
      <c r="C10" s="4">
        <v>0</v>
      </c>
      <c r="D10" s="4">
        <v>1250</v>
      </c>
      <c r="E10" s="4">
        <v>550</v>
      </c>
      <c r="F10" s="4">
        <v>950</v>
      </c>
      <c r="G10" s="4">
        <v>1030</v>
      </c>
      <c r="H10" s="4">
        <v>550</v>
      </c>
      <c r="I10" s="4">
        <v>1200</v>
      </c>
      <c r="J10" s="4">
        <v>250</v>
      </c>
      <c r="K10" s="4">
        <v>950</v>
      </c>
      <c r="L10" s="4">
        <v>1150</v>
      </c>
      <c r="M10" s="4">
        <v>1100</v>
      </c>
      <c r="N10" s="4">
        <v>1450</v>
      </c>
      <c r="O10" s="22">
        <v>1000</v>
      </c>
      <c r="P10" s="4">
        <v>950</v>
      </c>
      <c r="Q10" s="4">
        <v>1000</v>
      </c>
      <c r="R10" s="4">
        <v>1550</v>
      </c>
      <c r="S10" s="4">
        <v>1050</v>
      </c>
      <c r="T10" s="4">
        <v>1400</v>
      </c>
      <c r="U10" s="4">
        <v>1225</v>
      </c>
      <c r="V10" s="4">
        <v>1450</v>
      </c>
      <c r="W10" s="4">
        <v>850</v>
      </c>
      <c r="X10" s="4">
        <v>950</v>
      </c>
      <c r="Y10" s="4">
        <v>950</v>
      </c>
      <c r="Z10" s="4">
        <v>950</v>
      </c>
      <c r="AA10" s="4">
        <v>150</v>
      </c>
      <c r="AB10" s="4">
        <v>650</v>
      </c>
      <c r="AC10" s="4">
        <v>0</v>
      </c>
      <c r="AD10" s="4">
        <v>100</v>
      </c>
      <c r="AE10" s="4">
        <v>350</v>
      </c>
      <c r="AF10" s="8">
        <v>0</v>
      </c>
    </row>
    <row r="11" spans="1:32">
      <c r="A11" s="4" t="s">
        <v>11</v>
      </c>
      <c r="B11" s="6">
        <v>1100</v>
      </c>
      <c r="C11" s="4">
        <v>0</v>
      </c>
      <c r="D11" s="4">
        <v>1250</v>
      </c>
      <c r="E11" s="4">
        <v>425</v>
      </c>
      <c r="F11" s="4">
        <v>850</v>
      </c>
      <c r="G11" s="4">
        <v>800</v>
      </c>
      <c r="H11" s="4">
        <v>450</v>
      </c>
      <c r="I11" s="4">
        <v>950</v>
      </c>
      <c r="J11" s="4">
        <v>250</v>
      </c>
      <c r="K11" s="4">
        <v>1100</v>
      </c>
      <c r="L11" s="4">
        <v>1050</v>
      </c>
      <c r="M11" s="4">
        <v>1150</v>
      </c>
      <c r="N11" s="4">
        <v>1550</v>
      </c>
      <c r="O11" s="22">
        <v>1000</v>
      </c>
      <c r="P11" s="4">
        <v>1050</v>
      </c>
      <c r="Q11" s="4">
        <v>900</v>
      </c>
      <c r="R11" s="4">
        <v>1500</v>
      </c>
      <c r="S11" s="4">
        <v>1100</v>
      </c>
      <c r="T11" s="4">
        <v>1100</v>
      </c>
      <c r="U11" s="4">
        <v>1250</v>
      </c>
      <c r="V11" s="4">
        <v>1500</v>
      </c>
      <c r="W11" s="4">
        <v>850</v>
      </c>
      <c r="X11" s="4">
        <v>1000</v>
      </c>
      <c r="Y11" s="4">
        <v>900</v>
      </c>
      <c r="Z11" s="4">
        <v>1100</v>
      </c>
      <c r="AA11" s="4">
        <v>0</v>
      </c>
      <c r="AB11" s="4">
        <v>400</v>
      </c>
      <c r="AC11" s="4">
        <v>0</v>
      </c>
      <c r="AD11" s="4">
        <v>0</v>
      </c>
      <c r="AE11" s="4">
        <v>414.03</v>
      </c>
      <c r="AF11" s="8">
        <v>0</v>
      </c>
    </row>
    <row r="12" spans="1:32">
      <c r="A12" s="4" t="s">
        <v>12</v>
      </c>
      <c r="B12" s="6">
        <v>1100</v>
      </c>
      <c r="C12" s="4">
        <v>0</v>
      </c>
      <c r="D12" s="4">
        <v>1250</v>
      </c>
      <c r="E12" s="4">
        <v>400</v>
      </c>
      <c r="F12" s="4">
        <v>870</v>
      </c>
      <c r="G12" s="4">
        <v>640</v>
      </c>
      <c r="H12" s="4">
        <v>450</v>
      </c>
      <c r="I12" s="4">
        <v>850</v>
      </c>
      <c r="J12" s="4">
        <v>250</v>
      </c>
      <c r="K12" s="4">
        <v>1100</v>
      </c>
      <c r="L12" s="4">
        <v>950</v>
      </c>
      <c r="M12" s="4">
        <v>1200</v>
      </c>
      <c r="N12" s="4">
        <v>1500</v>
      </c>
      <c r="O12" s="22">
        <v>1050</v>
      </c>
      <c r="P12" s="4">
        <v>1050</v>
      </c>
      <c r="Q12" s="4">
        <v>900</v>
      </c>
      <c r="R12" s="4">
        <v>1500</v>
      </c>
      <c r="S12" s="4">
        <v>1100</v>
      </c>
      <c r="T12" s="4">
        <v>1000</v>
      </c>
      <c r="U12" s="4">
        <v>1200</v>
      </c>
      <c r="V12" s="4">
        <v>1400</v>
      </c>
      <c r="W12" s="4">
        <v>970</v>
      </c>
      <c r="X12" s="4">
        <v>1000</v>
      </c>
      <c r="Y12" s="4">
        <v>850</v>
      </c>
      <c r="Z12" s="4">
        <v>900</v>
      </c>
      <c r="AA12" s="4">
        <v>0</v>
      </c>
      <c r="AB12" s="4">
        <v>300</v>
      </c>
      <c r="AC12" s="4">
        <v>200</v>
      </c>
      <c r="AD12" s="4">
        <v>0</v>
      </c>
      <c r="AE12" s="4">
        <v>400</v>
      </c>
      <c r="AF12" s="8">
        <v>0</v>
      </c>
    </row>
    <row r="13" spans="1:32">
      <c r="A13" s="4" t="s">
        <v>13</v>
      </c>
      <c r="B13" s="6">
        <v>1050</v>
      </c>
      <c r="C13" s="4">
        <v>0</v>
      </c>
      <c r="D13" s="4">
        <v>1250</v>
      </c>
      <c r="E13" s="4">
        <v>450</v>
      </c>
      <c r="F13" s="4">
        <v>1150</v>
      </c>
      <c r="G13" s="4">
        <v>660</v>
      </c>
      <c r="H13" s="4">
        <v>450</v>
      </c>
      <c r="I13" s="4">
        <v>750</v>
      </c>
      <c r="J13" s="4">
        <v>250</v>
      </c>
      <c r="K13" s="4">
        <v>1000</v>
      </c>
      <c r="L13" s="4">
        <v>800</v>
      </c>
      <c r="M13" s="4">
        <v>1500</v>
      </c>
      <c r="N13" s="4">
        <v>1350</v>
      </c>
      <c r="O13" s="22">
        <v>1050</v>
      </c>
      <c r="P13" s="4">
        <v>1150</v>
      </c>
      <c r="Q13" s="4">
        <v>900</v>
      </c>
      <c r="R13" s="4">
        <v>1500</v>
      </c>
      <c r="S13" s="4">
        <v>1050</v>
      </c>
      <c r="T13" s="4">
        <v>900</v>
      </c>
      <c r="U13" s="4">
        <v>950</v>
      </c>
      <c r="V13" s="4">
        <v>1350</v>
      </c>
      <c r="W13" s="4">
        <v>820</v>
      </c>
      <c r="X13" s="4">
        <v>1100</v>
      </c>
      <c r="Y13" s="4">
        <v>750</v>
      </c>
      <c r="Z13" s="4">
        <v>875</v>
      </c>
      <c r="AA13" s="4">
        <v>0</v>
      </c>
      <c r="AB13" s="4">
        <v>200</v>
      </c>
      <c r="AC13" s="4">
        <v>150</v>
      </c>
      <c r="AD13" s="4">
        <v>0</v>
      </c>
      <c r="AE13" s="4">
        <v>400</v>
      </c>
      <c r="AF13" s="8">
        <v>0</v>
      </c>
    </row>
    <row r="14" spans="1:32">
      <c r="A14" s="4" t="s">
        <v>14</v>
      </c>
      <c r="B14" s="6">
        <v>1050</v>
      </c>
      <c r="C14" s="4">
        <v>0</v>
      </c>
      <c r="D14" s="4">
        <v>1250</v>
      </c>
      <c r="E14" s="4">
        <v>500</v>
      </c>
      <c r="F14" s="4">
        <v>1300</v>
      </c>
      <c r="G14" s="4">
        <v>670</v>
      </c>
      <c r="H14" s="4">
        <v>450</v>
      </c>
      <c r="I14" s="4">
        <v>750</v>
      </c>
      <c r="J14" s="4">
        <v>250</v>
      </c>
      <c r="K14" s="4">
        <v>1000</v>
      </c>
      <c r="L14" s="4">
        <v>800</v>
      </c>
      <c r="M14" s="4">
        <v>1800</v>
      </c>
      <c r="N14" s="4">
        <v>1250</v>
      </c>
      <c r="O14" s="22">
        <v>1050</v>
      </c>
      <c r="P14" s="4">
        <v>1150</v>
      </c>
      <c r="Q14" s="4">
        <v>900</v>
      </c>
      <c r="R14" s="4">
        <v>1500</v>
      </c>
      <c r="S14" s="4">
        <v>1050</v>
      </c>
      <c r="T14" s="4">
        <v>850</v>
      </c>
      <c r="U14" s="4">
        <v>1000</v>
      </c>
      <c r="V14" s="4">
        <v>1400</v>
      </c>
      <c r="W14" s="4">
        <v>880</v>
      </c>
      <c r="X14" s="4">
        <v>1100</v>
      </c>
      <c r="Y14" s="4">
        <v>700</v>
      </c>
      <c r="Z14" s="4">
        <v>875</v>
      </c>
      <c r="AA14" s="4">
        <v>0</v>
      </c>
      <c r="AB14" s="4">
        <v>200</v>
      </c>
      <c r="AC14" s="4">
        <v>50</v>
      </c>
      <c r="AD14" s="4">
        <v>0</v>
      </c>
      <c r="AE14" s="4">
        <v>550</v>
      </c>
      <c r="AF14" s="8">
        <v>0</v>
      </c>
    </row>
    <row r="15" spans="1:32">
      <c r="A15" s="4" t="s">
        <v>15</v>
      </c>
      <c r="B15" s="6">
        <v>1000</v>
      </c>
      <c r="C15" s="4">
        <v>0</v>
      </c>
      <c r="D15" s="4">
        <v>1200</v>
      </c>
      <c r="E15" s="4">
        <v>500</v>
      </c>
      <c r="F15" s="4">
        <v>1350</v>
      </c>
      <c r="G15" s="4">
        <v>660</v>
      </c>
      <c r="H15" s="4">
        <v>350</v>
      </c>
      <c r="I15" s="4">
        <v>750</v>
      </c>
      <c r="J15" s="4">
        <v>250</v>
      </c>
      <c r="K15" s="4">
        <v>1100</v>
      </c>
      <c r="L15" s="4">
        <v>1000</v>
      </c>
      <c r="M15" s="4">
        <v>1800</v>
      </c>
      <c r="N15" s="4">
        <v>1400</v>
      </c>
      <c r="O15" s="22">
        <v>1050</v>
      </c>
      <c r="P15" s="4">
        <v>950</v>
      </c>
      <c r="Q15" s="4">
        <v>900</v>
      </c>
      <c r="R15" s="4">
        <v>1550</v>
      </c>
      <c r="S15" s="4">
        <v>1000</v>
      </c>
      <c r="T15" s="4">
        <v>1000</v>
      </c>
      <c r="U15" s="4">
        <v>1000</v>
      </c>
      <c r="V15" s="4">
        <v>1550</v>
      </c>
      <c r="W15" s="4">
        <v>900</v>
      </c>
      <c r="X15" s="4">
        <v>900</v>
      </c>
      <c r="Y15" s="4">
        <v>700</v>
      </c>
      <c r="Z15" s="4">
        <v>800</v>
      </c>
      <c r="AA15" s="4">
        <v>85.65</v>
      </c>
      <c r="AB15" s="4">
        <v>250</v>
      </c>
      <c r="AC15" s="4">
        <v>0</v>
      </c>
      <c r="AD15" s="4">
        <v>0</v>
      </c>
      <c r="AE15" s="4">
        <v>350</v>
      </c>
      <c r="AF15" s="8">
        <v>0</v>
      </c>
    </row>
    <row r="16" spans="1:32">
      <c r="A16" s="4" t="s">
        <v>16</v>
      </c>
      <c r="B16" s="6">
        <v>1000</v>
      </c>
      <c r="C16" s="4">
        <v>0</v>
      </c>
      <c r="D16" s="4">
        <v>1200</v>
      </c>
      <c r="E16" s="4">
        <v>500</v>
      </c>
      <c r="F16" s="4">
        <v>1400</v>
      </c>
      <c r="G16" s="4">
        <v>670</v>
      </c>
      <c r="H16" s="4">
        <v>350</v>
      </c>
      <c r="I16" s="4">
        <v>750</v>
      </c>
      <c r="J16" s="4">
        <v>250</v>
      </c>
      <c r="K16" s="4">
        <v>1100</v>
      </c>
      <c r="L16" s="4">
        <v>1000</v>
      </c>
      <c r="M16" s="4">
        <v>1850</v>
      </c>
      <c r="N16" s="4">
        <v>1400</v>
      </c>
      <c r="O16" s="22">
        <v>1050</v>
      </c>
      <c r="P16" s="4">
        <v>950</v>
      </c>
      <c r="Q16" s="4">
        <v>900</v>
      </c>
      <c r="R16" s="4">
        <v>1450</v>
      </c>
      <c r="S16" s="4">
        <v>1000</v>
      </c>
      <c r="T16" s="4">
        <v>1150</v>
      </c>
      <c r="U16" s="4">
        <v>1000</v>
      </c>
      <c r="V16" s="4">
        <v>1550</v>
      </c>
      <c r="W16" s="4">
        <v>900</v>
      </c>
      <c r="X16" s="4">
        <v>1000</v>
      </c>
      <c r="Y16" s="4">
        <v>800</v>
      </c>
      <c r="Z16" s="4">
        <v>850</v>
      </c>
      <c r="AA16" s="4">
        <v>143.44</v>
      </c>
      <c r="AB16" s="4">
        <v>250</v>
      </c>
      <c r="AC16" s="4">
        <v>0</v>
      </c>
      <c r="AD16" s="4">
        <v>0</v>
      </c>
      <c r="AE16" s="4">
        <v>450</v>
      </c>
      <c r="AF16" s="8">
        <v>0</v>
      </c>
    </row>
    <row r="17" spans="1:32">
      <c r="A17" s="4" t="s">
        <v>17</v>
      </c>
      <c r="B17" s="6">
        <v>950</v>
      </c>
      <c r="C17" s="4">
        <v>0</v>
      </c>
      <c r="D17" s="4">
        <v>1200</v>
      </c>
      <c r="E17" s="4">
        <v>500</v>
      </c>
      <c r="F17" s="4">
        <v>1480</v>
      </c>
      <c r="G17" s="4">
        <v>700</v>
      </c>
      <c r="H17" s="4">
        <v>200</v>
      </c>
      <c r="I17" s="4">
        <v>750</v>
      </c>
      <c r="J17" s="4">
        <v>250</v>
      </c>
      <c r="K17" s="4">
        <v>1000</v>
      </c>
      <c r="L17" s="4">
        <v>850</v>
      </c>
      <c r="M17" s="4">
        <v>1950</v>
      </c>
      <c r="N17" s="4">
        <v>1400</v>
      </c>
      <c r="O17" s="22">
        <v>1050</v>
      </c>
      <c r="P17" s="4">
        <v>950</v>
      </c>
      <c r="Q17" s="4">
        <v>900</v>
      </c>
      <c r="R17" s="4">
        <v>1450</v>
      </c>
      <c r="S17" s="4">
        <v>1050</v>
      </c>
      <c r="T17" s="4">
        <v>1150</v>
      </c>
      <c r="U17" s="4">
        <v>900</v>
      </c>
      <c r="V17" s="4">
        <v>1580</v>
      </c>
      <c r="W17" s="4">
        <v>860</v>
      </c>
      <c r="X17" s="4">
        <v>900</v>
      </c>
      <c r="Y17" s="4">
        <v>800</v>
      </c>
      <c r="Z17" s="4">
        <v>800</v>
      </c>
      <c r="AA17" s="4">
        <v>0</v>
      </c>
      <c r="AB17" s="4">
        <v>300</v>
      </c>
      <c r="AC17" s="4">
        <v>0</v>
      </c>
      <c r="AD17" s="4">
        <v>0</v>
      </c>
      <c r="AE17" s="4">
        <v>400</v>
      </c>
      <c r="AF17" s="8">
        <v>0</v>
      </c>
    </row>
    <row r="18" spans="1:32">
      <c r="A18" s="4" t="s">
        <v>18</v>
      </c>
      <c r="B18" s="6">
        <v>1000</v>
      </c>
      <c r="C18" s="4">
        <v>0</v>
      </c>
      <c r="D18" s="4">
        <v>1200</v>
      </c>
      <c r="E18" s="4">
        <v>500</v>
      </c>
      <c r="F18" s="4">
        <v>1460</v>
      </c>
      <c r="G18" s="4">
        <v>690</v>
      </c>
      <c r="H18" s="4">
        <v>300</v>
      </c>
      <c r="I18" s="4">
        <v>750</v>
      </c>
      <c r="J18" s="4">
        <v>250</v>
      </c>
      <c r="K18" s="4">
        <v>1100</v>
      </c>
      <c r="L18" s="4">
        <v>850</v>
      </c>
      <c r="M18" s="4">
        <v>1800</v>
      </c>
      <c r="N18" s="4">
        <v>1400</v>
      </c>
      <c r="O18" s="22">
        <v>1050</v>
      </c>
      <c r="P18" s="4">
        <v>949.99</v>
      </c>
      <c r="Q18" s="4">
        <v>900</v>
      </c>
      <c r="R18" s="4">
        <v>1450</v>
      </c>
      <c r="S18" s="4">
        <v>1050</v>
      </c>
      <c r="T18" s="4">
        <v>1150</v>
      </c>
      <c r="U18" s="4">
        <v>850</v>
      </c>
      <c r="V18" s="4">
        <v>1630</v>
      </c>
      <c r="W18" s="4">
        <v>810</v>
      </c>
      <c r="X18" s="4">
        <v>900</v>
      </c>
      <c r="Y18" s="4">
        <v>800</v>
      </c>
      <c r="Z18" s="4">
        <v>800</v>
      </c>
      <c r="AA18" s="4">
        <v>0</v>
      </c>
      <c r="AB18" s="4">
        <v>300</v>
      </c>
      <c r="AC18" s="4">
        <v>0</v>
      </c>
      <c r="AD18" s="4">
        <v>0</v>
      </c>
      <c r="AE18" s="4">
        <v>400</v>
      </c>
      <c r="AF18" s="8">
        <v>0</v>
      </c>
    </row>
    <row r="19" spans="1:32">
      <c r="A19" s="4" t="s">
        <v>19</v>
      </c>
      <c r="B19" s="6">
        <v>1100</v>
      </c>
      <c r="C19" s="4">
        <v>0</v>
      </c>
      <c r="D19" s="4">
        <v>1200</v>
      </c>
      <c r="E19" s="4">
        <v>500</v>
      </c>
      <c r="F19" s="4">
        <v>1500</v>
      </c>
      <c r="G19" s="4">
        <v>650</v>
      </c>
      <c r="H19" s="4">
        <v>300</v>
      </c>
      <c r="I19" s="4">
        <v>800</v>
      </c>
      <c r="J19" s="4">
        <v>300</v>
      </c>
      <c r="K19" s="4">
        <v>750</v>
      </c>
      <c r="L19" s="4">
        <v>800</v>
      </c>
      <c r="M19" s="4">
        <v>1800</v>
      </c>
      <c r="N19" s="4">
        <v>1480</v>
      </c>
      <c r="O19" s="22">
        <v>1080</v>
      </c>
      <c r="P19" s="4">
        <v>1050</v>
      </c>
      <c r="Q19" s="4">
        <v>900</v>
      </c>
      <c r="R19" s="4">
        <v>1150</v>
      </c>
      <c r="S19" s="4">
        <v>1025</v>
      </c>
      <c r="T19" s="4">
        <v>1150</v>
      </c>
      <c r="U19" s="4">
        <v>900</v>
      </c>
      <c r="V19" s="4">
        <v>1450</v>
      </c>
      <c r="W19" s="4">
        <v>800</v>
      </c>
      <c r="X19" s="4">
        <v>899.99</v>
      </c>
      <c r="Y19" s="4">
        <v>700</v>
      </c>
      <c r="Z19" s="4">
        <v>650</v>
      </c>
      <c r="AA19" s="4">
        <v>0</v>
      </c>
      <c r="AB19" s="4">
        <v>250</v>
      </c>
      <c r="AC19" s="4">
        <v>100</v>
      </c>
      <c r="AD19" s="4">
        <v>0</v>
      </c>
      <c r="AE19" s="4">
        <v>400</v>
      </c>
      <c r="AF19" s="8">
        <v>250</v>
      </c>
    </row>
    <row r="20" spans="1:32">
      <c r="A20" s="4" t="s">
        <v>20</v>
      </c>
      <c r="B20" s="6">
        <v>1100</v>
      </c>
      <c r="C20" s="4">
        <v>0</v>
      </c>
      <c r="D20" s="4">
        <v>1200</v>
      </c>
      <c r="E20" s="4">
        <v>500</v>
      </c>
      <c r="F20" s="4">
        <v>1500</v>
      </c>
      <c r="G20" s="4">
        <v>650</v>
      </c>
      <c r="H20" s="4">
        <v>150</v>
      </c>
      <c r="I20" s="4">
        <v>850</v>
      </c>
      <c r="J20" s="4">
        <v>300</v>
      </c>
      <c r="K20" s="4">
        <v>600</v>
      </c>
      <c r="L20" s="4">
        <v>800</v>
      </c>
      <c r="M20" s="4">
        <v>1950</v>
      </c>
      <c r="N20" s="4">
        <v>1280</v>
      </c>
      <c r="O20" s="22">
        <v>1090</v>
      </c>
      <c r="P20" s="4">
        <v>1050</v>
      </c>
      <c r="Q20" s="4">
        <v>900</v>
      </c>
      <c r="R20" s="4">
        <v>1100</v>
      </c>
      <c r="S20" s="4">
        <v>899.99</v>
      </c>
      <c r="T20" s="4">
        <v>1200</v>
      </c>
      <c r="U20" s="4">
        <v>900</v>
      </c>
      <c r="V20" s="4">
        <v>1400</v>
      </c>
      <c r="W20" s="4">
        <v>750</v>
      </c>
      <c r="X20" s="4">
        <v>900</v>
      </c>
      <c r="Y20" s="4">
        <v>600</v>
      </c>
      <c r="Z20" s="4">
        <v>450</v>
      </c>
      <c r="AA20" s="4">
        <v>0</v>
      </c>
      <c r="AB20" s="4">
        <v>250</v>
      </c>
      <c r="AC20" s="4">
        <v>400</v>
      </c>
      <c r="AD20" s="4">
        <v>0</v>
      </c>
      <c r="AE20" s="4">
        <v>400</v>
      </c>
      <c r="AF20" s="8">
        <v>250</v>
      </c>
    </row>
    <row r="21" spans="1:32">
      <c r="A21" s="4" t="s">
        <v>21</v>
      </c>
      <c r="B21" s="6">
        <v>1000</v>
      </c>
      <c r="C21" s="4">
        <v>0</v>
      </c>
      <c r="D21" s="4">
        <v>1100</v>
      </c>
      <c r="E21" s="4">
        <v>600</v>
      </c>
      <c r="F21" s="4">
        <v>1250</v>
      </c>
      <c r="G21" s="4">
        <v>500</v>
      </c>
      <c r="H21" s="4">
        <v>200</v>
      </c>
      <c r="I21" s="4">
        <v>1150</v>
      </c>
      <c r="J21" s="4">
        <v>200</v>
      </c>
      <c r="K21" s="4">
        <v>400</v>
      </c>
      <c r="L21" s="4">
        <v>800</v>
      </c>
      <c r="M21" s="4">
        <v>2200</v>
      </c>
      <c r="N21" s="4">
        <v>1300</v>
      </c>
      <c r="O21" s="22">
        <v>1150</v>
      </c>
      <c r="P21" s="4">
        <v>1150</v>
      </c>
      <c r="Q21" s="4">
        <v>900</v>
      </c>
      <c r="R21" s="4">
        <v>900</v>
      </c>
      <c r="S21" s="4">
        <v>850</v>
      </c>
      <c r="T21" s="4">
        <v>1150</v>
      </c>
      <c r="U21" s="4">
        <v>900</v>
      </c>
      <c r="V21" s="4">
        <v>1300</v>
      </c>
      <c r="W21" s="4">
        <v>550</v>
      </c>
      <c r="X21" s="4">
        <v>900</v>
      </c>
      <c r="Y21" s="4">
        <v>750</v>
      </c>
      <c r="Z21" s="4">
        <v>278.57</v>
      </c>
      <c r="AA21" s="4">
        <v>0</v>
      </c>
      <c r="AB21" s="4">
        <v>100</v>
      </c>
      <c r="AC21" s="4">
        <v>600</v>
      </c>
      <c r="AD21" s="4">
        <v>0</v>
      </c>
      <c r="AE21" s="4">
        <v>350</v>
      </c>
      <c r="AF21" s="8">
        <v>0</v>
      </c>
    </row>
    <row r="22" spans="1:32">
      <c r="A22" s="4" t="s">
        <v>22</v>
      </c>
      <c r="B22" s="6">
        <v>850</v>
      </c>
      <c r="C22" s="4">
        <v>0</v>
      </c>
      <c r="D22" s="4">
        <v>1100</v>
      </c>
      <c r="E22" s="4">
        <v>500</v>
      </c>
      <c r="F22" s="4">
        <v>950</v>
      </c>
      <c r="G22" s="4">
        <v>300</v>
      </c>
      <c r="H22" s="4">
        <v>350</v>
      </c>
      <c r="I22" s="4">
        <v>1400</v>
      </c>
      <c r="J22" s="4">
        <v>200</v>
      </c>
      <c r="K22" s="4">
        <v>200</v>
      </c>
      <c r="L22" s="4">
        <v>800</v>
      </c>
      <c r="M22" s="4">
        <v>2350</v>
      </c>
      <c r="N22" s="4">
        <v>1350</v>
      </c>
      <c r="O22" s="22">
        <v>1130</v>
      </c>
      <c r="P22" s="4">
        <v>1150</v>
      </c>
      <c r="Q22" s="4">
        <v>800</v>
      </c>
      <c r="R22" s="4">
        <v>650</v>
      </c>
      <c r="S22" s="4">
        <v>900</v>
      </c>
      <c r="T22" s="4">
        <v>1149.99</v>
      </c>
      <c r="U22" s="4">
        <v>900</v>
      </c>
      <c r="V22" s="4">
        <v>1100</v>
      </c>
      <c r="W22" s="4">
        <v>350</v>
      </c>
      <c r="X22" s="4">
        <v>950</v>
      </c>
      <c r="Y22" s="4">
        <v>750</v>
      </c>
      <c r="Z22" s="4">
        <v>100</v>
      </c>
      <c r="AA22" s="4">
        <v>0</v>
      </c>
      <c r="AB22" s="4">
        <v>0</v>
      </c>
      <c r="AC22" s="4">
        <v>750</v>
      </c>
      <c r="AD22" s="4">
        <v>0</v>
      </c>
      <c r="AE22" s="4">
        <v>300</v>
      </c>
      <c r="AF22" s="8">
        <v>0</v>
      </c>
    </row>
    <row r="23" spans="1:32">
      <c r="A23" s="4" t="s">
        <v>23</v>
      </c>
      <c r="B23" s="6">
        <v>900</v>
      </c>
      <c r="C23" s="4">
        <v>0</v>
      </c>
      <c r="D23" s="4">
        <v>950</v>
      </c>
      <c r="E23" s="4">
        <v>0</v>
      </c>
      <c r="F23" s="4">
        <v>713.28</v>
      </c>
      <c r="G23" s="4">
        <v>300</v>
      </c>
      <c r="H23" s="4">
        <v>500</v>
      </c>
      <c r="I23" s="4">
        <v>1050</v>
      </c>
      <c r="J23" s="4">
        <v>50</v>
      </c>
      <c r="K23" s="4">
        <v>450</v>
      </c>
      <c r="L23" s="4">
        <v>800</v>
      </c>
      <c r="M23" s="4">
        <v>2200</v>
      </c>
      <c r="N23" s="4">
        <v>1520</v>
      </c>
      <c r="O23" s="22">
        <v>700</v>
      </c>
      <c r="P23" s="4">
        <v>700</v>
      </c>
      <c r="Q23" s="4">
        <v>850</v>
      </c>
      <c r="R23" s="4">
        <v>300</v>
      </c>
      <c r="S23" s="4">
        <v>700</v>
      </c>
      <c r="T23" s="4">
        <v>600</v>
      </c>
      <c r="U23" s="4">
        <v>900</v>
      </c>
      <c r="V23" s="4">
        <v>650</v>
      </c>
      <c r="W23" s="4">
        <v>150</v>
      </c>
      <c r="X23" s="4">
        <v>900</v>
      </c>
      <c r="Y23" s="4">
        <v>800</v>
      </c>
      <c r="Z23" s="4">
        <v>350</v>
      </c>
      <c r="AA23" s="4">
        <v>0</v>
      </c>
      <c r="AB23" s="4">
        <v>0</v>
      </c>
      <c r="AC23" s="4">
        <v>700</v>
      </c>
      <c r="AD23" s="4">
        <v>0</v>
      </c>
      <c r="AE23" s="4">
        <v>50</v>
      </c>
      <c r="AF23" s="8">
        <v>0</v>
      </c>
    </row>
    <row r="24" spans="1:32">
      <c r="A24" s="4" t="s">
        <v>24</v>
      </c>
      <c r="B24" s="6">
        <v>950</v>
      </c>
      <c r="C24" s="4">
        <v>0</v>
      </c>
      <c r="D24" s="4">
        <v>900</v>
      </c>
      <c r="E24" s="4">
        <v>0</v>
      </c>
      <c r="F24" s="4">
        <v>500</v>
      </c>
      <c r="G24" s="4">
        <v>300</v>
      </c>
      <c r="H24" s="4">
        <v>700</v>
      </c>
      <c r="I24" s="4">
        <v>600</v>
      </c>
      <c r="J24" s="4">
        <v>50</v>
      </c>
      <c r="K24" s="4">
        <v>400</v>
      </c>
      <c r="L24" s="4">
        <v>750</v>
      </c>
      <c r="M24" s="4">
        <v>2200</v>
      </c>
      <c r="N24" s="4">
        <v>1650</v>
      </c>
      <c r="O24" s="22">
        <v>650</v>
      </c>
      <c r="P24" s="4">
        <v>400</v>
      </c>
      <c r="Q24" s="4">
        <v>950</v>
      </c>
      <c r="R24" s="4">
        <v>150</v>
      </c>
      <c r="S24" s="4">
        <v>600</v>
      </c>
      <c r="T24" s="4">
        <v>500</v>
      </c>
      <c r="U24" s="4">
        <v>855.18</v>
      </c>
      <c r="V24" s="4">
        <v>100</v>
      </c>
      <c r="W24" s="4">
        <v>0</v>
      </c>
      <c r="X24" s="4">
        <v>700</v>
      </c>
      <c r="Y24" s="4">
        <v>900</v>
      </c>
      <c r="Z24" s="4">
        <v>150</v>
      </c>
      <c r="AA24" s="4">
        <v>200</v>
      </c>
      <c r="AB24" s="4">
        <v>0</v>
      </c>
      <c r="AC24" s="4">
        <v>600</v>
      </c>
      <c r="AD24" s="4">
        <v>0</v>
      </c>
      <c r="AE24" s="4">
        <v>200</v>
      </c>
      <c r="AF24" s="8">
        <v>0</v>
      </c>
    </row>
    <row r="25" spans="1:32">
      <c r="A25" s="4" t="s">
        <v>25</v>
      </c>
      <c r="B25" s="6">
        <v>1200</v>
      </c>
      <c r="C25" s="4">
        <v>0</v>
      </c>
      <c r="D25" s="4">
        <v>550</v>
      </c>
      <c r="E25" s="4">
        <v>0</v>
      </c>
      <c r="F25" s="4">
        <v>300</v>
      </c>
      <c r="G25" s="4">
        <v>400</v>
      </c>
      <c r="H25" s="4">
        <v>800</v>
      </c>
      <c r="I25" s="4">
        <v>400</v>
      </c>
      <c r="J25" s="4">
        <v>200</v>
      </c>
      <c r="K25" s="4">
        <v>900</v>
      </c>
      <c r="L25" s="4">
        <v>963.72</v>
      </c>
      <c r="M25" s="4">
        <v>2100</v>
      </c>
      <c r="N25" s="4">
        <v>1550</v>
      </c>
      <c r="O25" s="22">
        <v>650</v>
      </c>
      <c r="P25" s="4">
        <v>300</v>
      </c>
      <c r="Q25" s="4">
        <v>700</v>
      </c>
      <c r="R25" s="4">
        <v>300</v>
      </c>
      <c r="S25" s="4">
        <v>650</v>
      </c>
      <c r="T25" s="4">
        <v>1200</v>
      </c>
      <c r="U25" s="4">
        <v>1300</v>
      </c>
      <c r="V25" s="4">
        <v>602.62</v>
      </c>
      <c r="W25" s="4">
        <v>450</v>
      </c>
      <c r="X25" s="4">
        <v>1550</v>
      </c>
      <c r="Y25" s="4">
        <v>1400</v>
      </c>
      <c r="Z25" s="4">
        <v>750</v>
      </c>
      <c r="AA25" s="4">
        <v>550</v>
      </c>
      <c r="AB25" s="4">
        <v>0</v>
      </c>
      <c r="AC25" s="4">
        <v>1000</v>
      </c>
      <c r="AD25" s="4">
        <v>450</v>
      </c>
      <c r="AE25" s="4">
        <v>750</v>
      </c>
      <c r="AF25" s="8">
        <v>600</v>
      </c>
    </row>
    <row r="26" spans="1:32">
      <c r="A26" s="4" t="s">
        <v>26</v>
      </c>
      <c r="B26" s="6">
        <v>800</v>
      </c>
      <c r="C26" s="4">
        <v>0</v>
      </c>
      <c r="D26" s="4">
        <v>650</v>
      </c>
      <c r="E26" s="4">
        <v>0</v>
      </c>
      <c r="F26" s="4">
        <v>0</v>
      </c>
      <c r="G26" s="4">
        <v>600</v>
      </c>
      <c r="H26" s="4">
        <v>700</v>
      </c>
      <c r="I26" s="4">
        <v>650</v>
      </c>
      <c r="J26" s="4">
        <v>200</v>
      </c>
      <c r="K26" s="4">
        <v>649.99</v>
      </c>
      <c r="L26" s="4">
        <v>950</v>
      </c>
      <c r="M26" s="4">
        <v>1800</v>
      </c>
      <c r="N26" s="4">
        <v>1551.75</v>
      </c>
      <c r="O26" s="22">
        <v>1120</v>
      </c>
      <c r="P26" s="4">
        <v>400</v>
      </c>
      <c r="Q26" s="4">
        <v>700</v>
      </c>
      <c r="R26" s="4">
        <v>0</v>
      </c>
      <c r="S26" s="4">
        <v>400</v>
      </c>
      <c r="T26" s="4">
        <v>1300</v>
      </c>
      <c r="U26" s="4">
        <v>1050</v>
      </c>
      <c r="V26" s="4">
        <v>650</v>
      </c>
      <c r="W26" s="4">
        <v>500</v>
      </c>
      <c r="X26" s="4">
        <v>1250</v>
      </c>
      <c r="Y26" s="4">
        <v>1100</v>
      </c>
      <c r="Z26" s="4">
        <v>700</v>
      </c>
      <c r="AA26" s="4">
        <v>600</v>
      </c>
      <c r="AB26" s="4">
        <v>0</v>
      </c>
      <c r="AC26" s="4">
        <v>700</v>
      </c>
      <c r="AD26" s="4">
        <v>400</v>
      </c>
      <c r="AE26" s="4">
        <v>450</v>
      </c>
      <c r="AF26" s="8">
        <v>600</v>
      </c>
    </row>
    <row r="27" spans="1:32">
      <c r="A27" s="4" t="s">
        <v>27</v>
      </c>
      <c r="B27" s="6">
        <v>600</v>
      </c>
      <c r="C27" s="4">
        <v>0</v>
      </c>
      <c r="D27" s="4">
        <v>500</v>
      </c>
      <c r="E27" s="4">
        <v>100</v>
      </c>
      <c r="F27" s="4">
        <v>600</v>
      </c>
      <c r="G27" s="4">
        <v>900</v>
      </c>
      <c r="H27" s="4">
        <v>1100</v>
      </c>
      <c r="I27" s="4">
        <v>1050</v>
      </c>
      <c r="J27" s="4">
        <v>200</v>
      </c>
      <c r="K27" s="4">
        <v>900</v>
      </c>
      <c r="L27" s="4">
        <v>1250</v>
      </c>
      <c r="M27" s="4">
        <v>1550</v>
      </c>
      <c r="N27" s="4">
        <v>1450</v>
      </c>
      <c r="O27" s="22">
        <v>950</v>
      </c>
      <c r="P27" s="4">
        <v>200</v>
      </c>
      <c r="Q27" s="4">
        <v>1000</v>
      </c>
      <c r="R27" s="4">
        <v>0</v>
      </c>
      <c r="S27" s="4">
        <v>0</v>
      </c>
      <c r="T27" s="4">
        <v>1300</v>
      </c>
      <c r="U27" s="4">
        <v>1000</v>
      </c>
      <c r="V27" s="4">
        <v>0</v>
      </c>
      <c r="W27" s="4">
        <v>100</v>
      </c>
      <c r="X27" s="4">
        <v>1300</v>
      </c>
      <c r="Y27" s="4">
        <v>1750</v>
      </c>
      <c r="Z27" s="4">
        <v>1000</v>
      </c>
      <c r="AA27" s="4">
        <v>400</v>
      </c>
      <c r="AB27" s="4">
        <v>200</v>
      </c>
      <c r="AC27" s="4">
        <v>1150</v>
      </c>
      <c r="AD27" s="4">
        <v>0</v>
      </c>
      <c r="AE27" s="4">
        <v>0</v>
      </c>
      <c r="AF27" s="8">
        <v>250</v>
      </c>
    </row>
    <row r="28" spans="1:32">
      <c r="A28" s="4" t="s">
        <v>28</v>
      </c>
      <c r="B28" s="6">
        <v>650</v>
      </c>
      <c r="C28" s="4">
        <v>0</v>
      </c>
      <c r="D28" s="4">
        <v>1050</v>
      </c>
      <c r="E28" s="4">
        <v>250</v>
      </c>
      <c r="F28" s="4">
        <v>450</v>
      </c>
      <c r="G28" s="4">
        <v>900</v>
      </c>
      <c r="H28" s="4">
        <v>1000</v>
      </c>
      <c r="I28" s="4">
        <v>600</v>
      </c>
      <c r="J28" s="4">
        <v>200</v>
      </c>
      <c r="K28" s="4">
        <v>1800</v>
      </c>
      <c r="L28" s="4">
        <v>1700</v>
      </c>
      <c r="M28" s="4">
        <v>1699.99</v>
      </c>
      <c r="N28" s="4">
        <v>1400</v>
      </c>
      <c r="O28" s="22">
        <v>1350</v>
      </c>
      <c r="P28" s="4">
        <v>400</v>
      </c>
      <c r="Q28" s="4">
        <v>1300</v>
      </c>
      <c r="R28" s="4">
        <v>200</v>
      </c>
      <c r="S28" s="4">
        <v>800</v>
      </c>
      <c r="T28" s="4">
        <v>1500</v>
      </c>
      <c r="U28" s="4">
        <v>850</v>
      </c>
      <c r="V28" s="4">
        <v>0</v>
      </c>
      <c r="W28" s="4">
        <v>0</v>
      </c>
      <c r="X28" s="4">
        <v>1300</v>
      </c>
      <c r="Y28" s="4">
        <v>1300</v>
      </c>
      <c r="Z28" s="4">
        <v>800</v>
      </c>
      <c r="AA28" s="4">
        <v>450</v>
      </c>
      <c r="AB28" s="4">
        <v>100</v>
      </c>
      <c r="AC28" s="4">
        <v>1100</v>
      </c>
      <c r="AD28" s="4">
        <v>0</v>
      </c>
      <c r="AE28" s="4">
        <v>0</v>
      </c>
      <c r="AF28" s="8">
        <v>500</v>
      </c>
    </row>
    <row r="29" spans="1:32">
      <c r="A29" s="4" t="s">
        <v>29</v>
      </c>
      <c r="B29" s="6">
        <v>1200</v>
      </c>
      <c r="C29" s="4">
        <v>0</v>
      </c>
      <c r="D29" s="4">
        <v>950</v>
      </c>
      <c r="E29" s="4">
        <v>500</v>
      </c>
      <c r="F29" s="4">
        <v>350</v>
      </c>
      <c r="G29" s="4">
        <v>400</v>
      </c>
      <c r="H29" s="4">
        <v>500</v>
      </c>
      <c r="I29" s="4">
        <v>500</v>
      </c>
      <c r="J29" s="4">
        <v>500</v>
      </c>
      <c r="K29" s="4">
        <v>2000</v>
      </c>
      <c r="L29" s="4">
        <v>1775.97</v>
      </c>
      <c r="M29" s="4">
        <v>1750</v>
      </c>
      <c r="N29" s="4">
        <v>1350</v>
      </c>
      <c r="O29" s="22">
        <v>1650</v>
      </c>
      <c r="P29" s="4">
        <v>300</v>
      </c>
      <c r="Q29" s="4">
        <v>1250</v>
      </c>
      <c r="R29" s="4">
        <v>300</v>
      </c>
      <c r="S29" s="4">
        <v>349.99</v>
      </c>
      <c r="T29" s="4">
        <v>1000</v>
      </c>
      <c r="U29" s="4">
        <v>1000</v>
      </c>
      <c r="V29" s="4">
        <v>91.02</v>
      </c>
      <c r="W29" s="4">
        <v>0</v>
      </c>
      <c r="X29" s="4">
        <v>700</v>
      </c>
      <c r="Y29" s="4">
        <v>399.99</v>
      </c>
      <c r="Z29" s="4">
        <v>100</v>
      </c>
      <c r="AA29" s="4">
        <v>200</v>
      </c>
      <c r="AB29" s="4">
        <v>0</v>
      </c>
      <c r="AC29" s="4">
        <v>900</v>
      </c>
      <c r="AD29" s="4">
        <v>0</v>
      </c>
      <c r="AE29" s="4">
        <v>500</v>
      </c>
      <c r="AF29" s="8">
        <v>254</v>
      </c>
    </row>
    <row r="30" spans="1:32">
      <c r="A30" s="4" t="s">
        <v>30</v>
      </c>
      <c r="B30" s="6">
        <v>1250</v>
      </c>
      <c r="C30" s="4">
        <v>0</v>
      </c>
      <c r="D30" s="4">
        <v>1200</v>
      </c>
      <c r="E30" s="4">
        <v>788.07</v>
      </c>
      <c r="F30" s="4">
        <v>550</v>
      </c>
      <c r="G30" s="4">
        <v>400</v>
      </c>
      <c r="H30" s="4">
        <v>200</v>
      </c>
      <c r="I30" s="4">
        <v>500</v>
      </c>
      <c r="J30" s="4">
        <v>102.4</v>
      </c>
      <c r="K30" s="4">
        <v>1322.44</v>
      </c>
      <c r="L30" s="4">
        <v>1448.06</v>
      </c>
      <c r="M30" s="4">
        <v>1825</v>
      </c>
      <c r="N30" s="4">
        <v>1199.99</v>
      </c>
      <c r="O30" s="22">
        <v>1750</v>
      </c>
      <c r="P30" s="4">
        <v>300</v>
      </c>
      <c r="Q30" s="4">
        <v>1300</v>
      </c>
      <c r="R30" s="4">
        <v>0</v>
      </c>
      <c r="S30" s="4">
        <v>200</v>
      </c>
      <c r="T30" s="4">
        <v>770.12</v>
      </c>
      <c r="U30" s="4">
        <v>2100</v>
      </c>
      <c r="V30" s="4">
        <v>517.9</v>
      </c>
      <c r="W30" s="4">
        <v>27.3</v>
      </c>
      <c r="X30" s="4">
        <v>700</v>
      </c>
      <c r="Y30" s="4">
        <v>300</v>
      </c>
      <c r="Z30" s="4">
        <v>0</v>
      </c>
      <c r="AA30" s="4">
        <v>400</v>
      </c>
      <c r="AB30" s="4">
        <v>800</v>
      </c>
      <c r="AC30" s="4">
        <v>800</v>
      </c>
      <c r="AD30" s="4">
        <v>0</v>
      </c>
      <c r="AE30" s="4">
        <v>1100</v>
      </c>
      <c r="AF30" s="8">
        <v>176.52</v>
      </c>
    </row>
    <row r="31" spans="1:32">
      <c r="A31" s="4" t="s">
        <v>31</v>
      </c>
      <c r="B31" s="6">
        <v>900</v>
      </c>
      <c r="C31" s="4">
        <v>0</v>
      </c>
      <c r="D31" s="4">
        <v>1000</v>
      </c>
      <c r="E31" s="4">
        <v>400</v>
      </c>
      <c r="F31" s="4">
        <v>650</v>
      </c>
      <c r="G31" s="4">
        <v>800</v>
      </c>
      <c r="H31" s="4">
        <v>150</v>
      </c>
      <c r="I31" s="4">
        <v>428.26</v>
      </c>
      <c r="J31" s="4">
        <v>743.18</v>
      </c>
      <c r="K31" s="4">
        <v>2141.6999999999998</v>
      </c>
      <c r="L31" s="4">
        <v>1269.32</v>
      </c>
      <c r="M31" s="4">
        <v>450</v>
      </c>
      <c r="N31" s="4">
        <v>150</v>
      </c>
      <c r="O31" s="22">
        <v>0</v>
      </c>
      <c r="P31" s="4">
        <v>0</v>
      </c>
      <c r="Q31" s="4">
        <v>0</v>
      </c>
      <c r="R31" s="4">
        <v>0</v>
      </c>
      <c r="S31" s="4">
        <v>0</v>
      </c>
      <c r="T31" s="4">
        <v>800</v>
      </c>
      <c r="U31" s="4">
        <v>1400</v>
      </c>
      <c r="V31" s="4">
        <v>0</v>
      </c>
      <c r="W31" s="4">
        <v>391.59</v>
      </c>
      <c r="X31" s="4">
        <v>1155.92</v>
      </c>
      <c r="Y31" s="4">
        <v>600</v>
      </c>
      <c r="Z31" s="4">
        <v>300</v>
      </c>
      <c r="AA31" s="4">
        <v>750</v>
      </c>
      <c r="AB31" s="4">
        <v>700</v>
      </c>
      <c r="AC31" s="4">
        <v>569.29999999999995</v>
      </c>
      <c r="AD31" s="4">
        <v>0</v>
      </c>
      <c r="AE31" s="4">
        <v>605.17999999999995</v>
      </c>
      <c r="AF31" s="8">
        <v>541.86</v>
      </c>
    </row>
    <row r="32" spans="1:32">
      <c r="A32" s="4" t="s">
        <v>32</v>
      </c>
      <c r="B32" s="6">
        <v>800</v>
      </c>
      <c r="C32" s="4">
        <v>0</v>
      </c>
      <c r="D32" s="4">
        <v>852.71</v>
      </c>
      <c r="E32" s="4">
        <v>0</v>
      </c>
      <c r="F32" s="4">
        <v>1250</v>
      </c>
      <c r="G32" s="4">
        <v>1100</v>
      </c>
      <c r="H32" s="4">
        <v>432.44</v>
      </c>
      <c r="I32" s="4">
        <v>518.34</v>
      </c>
      <c r="J32" s="4">
        <v>961.2</v>
      </c>
      <c r="K32" s="4">
        <v>1555.8</v>
      </c>
      <c r="L32" s="4">
        <v>1482.63</v>
      </c>
      <c r="M32" s="4">
        <v>425</v>
      </c>
      <c r="N32" s="4">
        <v>820.7</v>
      </c>
      <c r="O32" s="22">
        <v>200</v>
      </c>
      <c r="P32" s="4">
        <v>0</v>
      </c>
      <c r="Q32" s="4">
        <v>0</v>
      </c>
      <c r="R32" s="4">
        <v>0</v>
      </c>
      <c r="S32" s="4">
        <v>0</v>
      </c>
      <c r="T32" s="4">
        <v>850</v>
      </c>
      <c r="U32" s="4">
        <v>1917.65</v>
      </c>
      <c r="V32" s="4">
        <v>0</v>
      </c>
      <c r="W32" s="4">
        <v>386.2</v>
      </c>
      <c r="X32" s="4">
        <v>936.97</v>
      </c>
      <c r="Y32" s="4">
        <v>650.61</v>
      </c>
      <c r="Z32" s="4">
        <v>0</v>
      </c>
      <c r="AA32" s="4">
        <v>450</v>
      </c>
      <c r="AB32" s="4">
        <v>135.28</v>
      </c>
      <c r="AC32" s="4">
        <v>332.62</v>
      </c>
      <c r="AD32" s="4">
        <v>0</v>
      </c>
      <c r="AE32" s="4">
        <v>399.39</v>
      </c>
      <c r="AF32" s="8">
        <v>494.12</v>
      </c>
    </row>
    <row r="33" spans="1:32">
      <c r="A33" s="4" t="s">
        <v>33</v>
      </c>
      <c r="B33" s="6">
        <v>900</v>
      </c>
      <c r="C33" s="4">
        <v>0</v>
      </c>
      <c r="D33" s="4">
        <v>950</v>
      </c>
      <c r="E33" s="4">
        <v>0</v>
      </c>
      <c r="F33" s="4">
        <v>1541.35</v>
      </c>
      <c r="G33" s="4">
        <v>1400</v>
      </c>
      <c r="H33" s="4">
        <v>1196.3900000000001</v>
      </c>
      <c r="I33" s="4">
        <v>1181.17</v>
      </c>
      <c r="J33" s="4">
        <v>1776.4</v>
      </c>
      <c r="K33" s="4">
        <v>922.74</v>
      </c>
      <c r="L33" s="4">
        <v>1074.53</v>
      </c>
      <c r="M33" s="4">
        <v>350</v>
      </c>
      <c r="N33" s="4">
        <v>1021.16</v>
      </c>
      <c r="O33" s="22">
        <v>430.4</v>
      </c>
      <c r="P33" s="4">
        <v>0</v>
      </c>
      <c r="Q33" s="4">
        <v>0</v>
      </c>
      <c r="R33" s="4">
        <v>0</v>
      </c>
      <c r="S33" s="4">
        <v>260.31</v>
      </c>
      <c r="T33" s="4">
        <v>800</v>
      </c>
      <c r="U33" s="4">
        <v>1662.9</v>
      </c>
      <c r="V33" s="4">
        <v>25.73</v>
      </c>
      <c r="W33" s="4">
        <v>831.59</v>
      </c>
      <c r="X33" s="4">
        <v>1018.15</v>
      </c>
      <c r="Y33" s="4">
        <v>646.98</v>
      </c>
      <c r="Z33" s="4">
        <v>124.74</v>
      </c>
      <c r="AA33" s="4">
        <v>100</v>
      </c>
      <c r="AB33" s="4">
        <v>344.94</v>
      </c>
      <c r="AC33" s="4">
        <v>404.03</v>
      </c>
      <c r="AD33" s="4">
        <v>89.73</v>
      </c>
      <c r="AE33" s="4">
        <v>1040.51</v>
      </c>
      <c r="AF33" s="8">
        <v>506.58</v>
      </c>
    </row>
    <row r="34" spans="1:32">
      <c r="A34" s="4" t="s">
        <v>34</v>
      </c>
      <c r="B34" s="6">
        <v>700</v>
      </c>
      <c r="C34" s="4">
        <v>0</v>
      </c>
      <c r="D34" s="4">
        <v>784.81</v>
      </c>
      <c r="E34" s="4">
        <v>0</v>
      </c>
      <c r="F34" s="4">
        <v>1626.79</v>
      </c>
      <c r="G34" s="4">
        <v>1400</v>
      </c>
      <c r="H34" s="4">
        <v>1131.75</v>
      </c>
      <c r="I34" s="4">
        <v>1431.61</v>
      </c>
      <c r="J34" s="4">
        <v>1771.79</v>
      </c>
      <c r="K34" s="4">
        <v>942.95</v>
      </c>
      <c r="L34" s="4">
        <v>1016.16</v>
      </c>
      <c r="M34" s="4">
        <v>775</v>
      </c>
      <c r="N34" s="4">
        <v>903.12</v>
      </c>
      <c r="O34" s="22">
        <v>400</v>
      </c>
      <c r="P34" s="4">
        <v>0</v>
      </c>
      <c r="Q34" s="4">
        <v>368.37</v>
      </c>
      <c r="R34" s="4">
        <v>0</v>
      </c>
      <c r="S34" s="4">
        <v>301.66000000000003</v>
      </c>
      <c r="T34" s="4">
        <v>575</v>
      </c>
      <c r="U34" s="4">
        <v>1203.6199999999999</v>
      </c>
      <c r="V34" s="4">
        <v>19.3</v>
      </c>
      <c r="W34" s="4">
        <v>441.68</v>
      </c>
      <c r="X34" s="4">
        <v>658.47</v>
      </c>
      <c r="Y34" s="4">
        <v>766.32</v>
      </c>
      <c r="Z34" s="4">
        <v>102.03</v>
      </c>
      <c r="AA34" s="4">
        <v>300</v>
      </c>
      <c r="AB34" s="4">
        <v>304.12</v>
      </c>
      <c r="AC34" s="4">
        <v>349.92</v>
      </c>
      <c r="AD34" s="4">
        <v>142.44</v>
      </c>
      <c r="AE34" s="4">
        <v>1192.06</v>
      </c>
      <c r="AF34" s="8">
        <v>496.31</v>
      </c>
    </row>
    <row r="35" spans="1:32">
      <c r="A35" s="4" t="s">
        <v>35</v>
      </c>
      <c r="B35" s="6">
        <v>700</v>
      </c>
      <c r="C35" s="4">
        <v>0</v>
      </c>
      <c r="D35" s="4">
        <v>587.05999999999995</v>
      </c>
      <c r="E35" s="4">
        <v>0</v>
      </c>
      <c r="F35" s="4">
        <v>1500</v>
      </c>
      <c r="G35" s="4">
        <v>1150</v>
      </c>
      <c r="H35" s="4">
        <v>541.22</v>
      </c>
      <c r="I35" s="4">
        <v>1048.93</v>
      </c>
      <c r="J35" s="4">
        <v>1191.8</v>
      </c>
      <c r="K35" s="4">
        <v>1102.17</v>
      </c>
      <c r="L35" s="4">
        <v>1012.75</v>
      </c>
      <c r="M35" s="4">
        <v>550</v>
      </c>
      <c r="N35" s="4">
        <v>732.31</v>
      </c>
      <c r="O35" s="22">
        <v>0</v>
      </c>
      <c r="P35" s="4">
        <v>0</v>
      </c>
      <c r="Q35" s="4">
        <v>350.45</v>
      </c>
      <c r="R35" s="4">
        <v>0</v>
      </c>
      <c r="S35" s="4">
        <v>406.47</v>
      </c>
      <c r="T35" s="4">
        <v>675</v>
      </c>
      <c r="U35" s="4">
        <v>1354.58</v>
      </c>
      <c r="V35" s="4">
        <v>0</v>
      </c>
      <c r="W35" s="4">
        <v>0</v>
      </c>
      <c r="X35" s="4">
        <v>66.33</v>
      </c>
      <c r="Y35" s="4">
        <v>300.14999999999998</v>
      </c>
      <c r="Z35" s="4">
        <v>0</v>
      </c>
      <c r="AA35" s="4">
        <v>350</v>
      </c>
      <c r="AB35" s="4">
        <v>0</v>
      </c>
      <c r="AC35" s="4">
        <v>138.88999999999999</v>
      </c>
      <c r="AD35" s="4">
        <v>0</v>
      </c>
      <c r="AE35" s="4">
        <v>765.72</v>
      </c>
      <c r="AF35" s="8">
        <v>548.94000000000005</v>
      </c>
    </row>
    <row r="36" spans="1:32">
      <c r="A36" s="4" t="s">
        <v>36</v>
      </c>
      <c r="B36" s="6">
        <v>550</v>
      </c>
      <c r="C36" s="4">
        <v>0</v>
      </c>
      <c r="D36" s="4">
        <v>525.73</v>
      </c>
      <c r="E36" s="4">
        <v>0</v>
      </c>
      <c r="F36" s="4">
        <v>1300</v>
      </c>
      <c r="G36" s="4">
        <v>800</v>
      </c>
      <c r="H36" s="4">
        <v>324.32</v>
      </c>
      <c r="I36" s="4">
        <v>930.39</v>
      </c>
      <c r="J36" s="4">
        <v>755.66</v>
      </c>
      <c r="K36" s="4">
        <v>1094.42</v>
      </c>
      <c r="L36" s="4">
        <v>1110.9100000000001</v>
      </c>
      <c r="M36" s="4">
        <v>400</v>
      </c>
      <c r="N36" s="4">
        <v>549.44000000000005</v>
      </c>
      <c r="O36" s="22">
        <v>0</v>
      </c>
      <c r="P36" s="4">
        <v>0</v>
      </c>
      <c r="Q36" s="4">
        <v>458.32</v>
      </c>
      <c r="R36" s="4">
        <v>0</v>
      </c>
      <c r="S36" s="4">
        <v>448.83</v>
      </c>
      <c r="T36" s="4">
        <v>725</v>
      </c>
      <c r="U36" s="4">
        <v>1318.52</v>
      </c>
      <c r="V36" s="4">
        <v>0</v>
      </c>
      <c r="W36" s="4">
        <v>0</v>
      </c>
      <c r="X36" s="4">
        <v>0</v>
      </c>
      <c r="Y36" s="4">
        <v>523.34</v>
      </c>
      <c r="Z36" s="4">
        <v>107.05</v>
      </c>
      <c r="AA36" s="4">
        <v>0</v>
      </c>
      <c r="AB36" s="4">
        <v>0</v>
      </c>
      <c r="AC36" s="4">
        <v>311.58999999999997</v>
      </c>
      <c r="AD36" s="4">
        <v>0</v>
      </c>
      <c r="AE36" s="4">
        <v>963.19</v>
      </c>
      <c r="AF36" s="8">
        <v>499.13</v>
      </c>
    </row>
    <row r="37" spans="1:32">
      <c r="A37" s="4" t="s">
        <v>37</v>
      </c>
      <c r="B37" s="6">
        <v>1100</v>
      </c>
      <c r="C37" s="4">
        <v>0</v>
      </c>
      <c r="D37" s="4">
        <v>739.52</v>
      </c>
      <c r="E37" s="4">
        <v>0</v>
      </c>
      <c r="F37" s="4">
        <v>1550</v>
      </c>
      <c r="G37" s="4">
        <v>1400</v>
      </c>
      <c r="H37" s="4">
        <v>186.25</v>
      </c>
      <c r="I37" s="4">
        <v>354.71</v>
      </c>
      <c r="J37" s="4">
        <v>365.74</v>
      </c>
      <c r="K37" s="4">
        <v>1610.83</v>
      </c>
      <c r="L37" s="4">
        <v>1091.79</v>
      </c>
      <c r="M37" s="4">
        <v>150</v>
      </c>
      <c r="N37" s="4">
        <v>827.32</v>
      </c>
      <c r="O37" s="22">
        <v>0</v>
      </c>
      <c r="P37" s="4">
        <v>0</v>
      </c>
      <c r="Q37" s="4">
        <v>658.3</v>
      </c>
      <c r="R37" s="4">
        <v>0</v>
      </c>
      <c r="S37" s="4">
        <v>938.53</v>
      </c>
      <c r="T37" s="4">
        <v>543.38</v>
      </c>
      <c r="U37" s="4">
        <v>774.91</v>
      </c>
      <c r="V37" s="4">
        <v>0</v>
      </c>
      <c r="W37" s="4">
        <v>0</v>
      </c>
      <c r="X37" s="4">
        <v>0</v>
      </c>
      <c r="Y37" s="4">
        <v>759.7</v>
      </c>
      <c r="Z37" s="4">
        <v>350</v>
      </c>
      <c r="AA37" s="4">
        <v>0</v>
      </c>
      <c r="AB37" s="4">
        <v>0</v>
      </c>
      <c r="AC37" s="4">
        <v>392.51</v>
      </c>
      <c r="AD37" s="4">
        <v>0</v>
      </c>
      <c r="AE37" s="4">
        <v>628.28</v>
      </c>
      <c r="AF37" s="8">
        <v>867.44</v>
      </c>
    </row>
    <row r="38" spans="1:32">
      <c r="A38" s="4" t="s">
        <v>38</v>
      </c>
      <c r="B38" s="6">
        <v>1200</v>
      </c>
      <c r="C38" s="4">
        <v>0</v>
      </c>
      <c r="D38" s="4">
        <v>588.97</v>
      </c>
      <c r="E38" s="4">
        <v>0</v>
      </c>
      <c r="F38" s="4">
        <v>1780</v>
      </c>
      <c r="G38" s="4">
        <v>1200</v>
      </c>
      <c r="H38" s="4">
        <v>0</v>
      </c>
      <c r="I38" s="4">
        <v>43.34</v>
      </c>
      <c r="J38" s="4">
        <v>0</v>
      </c>
      <c r="K38" s="4">
        <v>1780.6</v>
      </c>
      <c r="L38" s="4">
        <v>1129.1199999999999</v>
      </c>
      <c r="M38" s="4">
        <v>178.49</v>
      </c>
      <c r="N38" s="4">
        <v>701.14</v>
      </c>
      <c r="O38" s="22">
        <v>0</v>
      </c>
      <c r="P38" s="4">
        <v>0</v>
      </c>
      <c r="Q38" s="4">
        <v>384.18</v>
      </c>
      <c r="R38" s="4">
        <v>0</v>
      </c>
      <c r="S38" s="4">
        <v>721.38</v>
      </c>
      <c r="T38" s="4">
        <v>725</v>
      </c>
      <c r="U38" s="4">
        <v>774.77</v>
      </c>
      <c r="V38" s="4">
        <v>0</v>
      </c>
      <c r="W38" s="4">
        <v>0</v>
      </c>
      <c r="X38" s="4">
        <v>0</v>
      </c>
      <c r="Y38" s="4">
        <v>315.73</v>
      </c>
      <c r="Z38" s="4">
        <v>100</v>
      </c>
      <c r="AA38" s="4">
        <v>0</v>
      </c>
      <c r="AB38" s="4">
        <v>0</v>
      </c>
      <c r="AC38" s="4">
        <v>270</v>
      </c>
      <c r="AD38" s="4">
        <v>0</v>
      </c>
      <c r="AE38" s="4">
        <v>437.93</v>
      </c>
      <c r="AF38" s="8">
        <v>971.03</v>
      </c>
    </row>
    <row r="39" spans="1:32">
      <c r="A39" s="4" t="s">
        <v>39</v>
      </c>
      <c r="B39" s="6">
        <v>2200</v>
      </c>
      <c r="C39" s="4">
        <v>0</v>
      </c>
      <c r="D39" s="4">
        <v>0</v>
      </c>
      <c r="E39" s="4">
        <v>0</v>
      </c>
      <c r="F39" s="4">
        <v>1900</v>
      </c>
      <c r="G39" s="4">
        <v>316.18</v>
      </c>
      <c r="H39" s="4">
        <v>321.62</v>
      </c>
      <c r="I39" s="4">
        <v>294.56</v>
      </c>
      <c r="J39" s="4">
        <v>512.46</v>
      </c>
      <c r="K39" s="4">
        <v>1852.96</v>
      </c>
      <c r="L39" s="4">
        <v>682.81</v>
      </c>
      <c r="M39" s="4">
        <v>145.44</v>
      </c>
      <c r="N39" s="4">
        <v>319.51</v>
      </c>
      <c r="O39" s="22">
        <v>0</v>
      </c>
      <c r="P39" s="4">
        <v>0</v>
      </c>
      <c r="Q39" s="4">
        <v>0</v>
      </c>
      <c r="R39" s="4">
        <v>0</v>
      </c>
      <c r="S39" s="4">
        <v>0</v>
      </c>
      <c r="T39" s="4">
        <v>159.12</v>
      </c>
      <c r="U39" s="4">
        <v>729.4</v>
      </c>
      <c r="V39" s="4">
        <v>0</v>
      </c>
      <c r="W39" s="4">
        <v>0</v>
      </c>
      <c r="X39" s="4">
        <v>0</v>
      </c>
      <c r="Y39" s="4">
        <v>0</v>
      </c>
      <c r="Z39" s="4">
        <v>500</v>
      </c>
      <c r="AA39" s="4">
        <v>0</v>
      </c>
      <c r="AB39" s="4">
        <v>1150</v>
      </c>
      <c r="AC39" s="4">
        <v>150</v>
      </c>
      <c r="AD39" s="4">
        <v>0</v>
      </c>
      <c r="AE39" s="4">
        <v>0</v>
      </c>
      <c r="AF39" s="8">
        <v>0</v>
      </c>
    </row>
    <row r="40" spans="1:32">
      <c r="A40" s="4" t="s">
        <v>40</v>
      </c>
      <c r="B40" s="6">
        <v>2200</v>
      </c>
      <c r="C40" s="4">
        <v>0</v>
      </c>
      <c r="D40" s="4">
        <v>0</v>
      </c>
      <c r="E40" s="4">
        <v>0</v>
      </c>
      <c r="F40" s="4">
        <v>1900</v>
      </c>
      <c r="G40" s="4">
        <v>348.95</v>
      </c>
      <c r="H40" s="4">
        <v>157.91999999999999</v>
      </c>
      <c r="I40" s="4">
        <v>0</v>
      </c>
      <c r="J40" s="4">
        <v>725.27</v>
      </c>
      <c r="K40" s="4">
        <v>1777.17</v>
      </c>
      <c r="L40" s="4">
        <v>740.18</v>
      </c>
      <c r="M40" s="4">
        <v>0</v>
      </c>
      <c r="N40" s="4">
        <v>42.77</v>
      </c>
      <c r="O40" s="22">
        <v>0</v>
      </c>
      <c r="P40" s="4">
        <v>0</v>
      </c>
      <c r="Q40" s="4">
        <v>0</v>
      </c>
      <c r="R40" s="4">
        <v>0</v>
      </c>
      <c r="S40" s="4">
        <v>0</v>
      </c>
      <c r="T40" s="4">
        <v>350</v>
      </c>
      <c r="U40" s="4">
        <v>414.11</v>
      </c>
      <c r="V40" s="4">
        <v>0</v>
      </c>
      <c r="W40" s="4">
        <v>0</v>
      </c>
      <c r="X40" s="4">
        <v>0</v>
      </c>
      <c r="Y40" s="4">
        <v>0</v>
      </c>
      <c r="Z40" s="4">
        <v>600</v>
      </c>
      <c r="AA40" s="4">
        <v>0</v>
      </c>
      <c r="AB40" s="4">
        <v>1150</v>
      </c>
      <c r="AC40" s="4">
        <v>0</v>
      </c>
      <c r="AD40" s="4">
        <v>0</v>
      </c>
      <c r="AE40" s="4">
        <v>0</v>
      </c>
      <c r="AF40" s="8">
        <v>0</v>
      </c>
    </row>
    <row r="41" spans="1:32">
      <c r="A41" s="4" t="s">
        <v>41</v>
      </c>
      <c r="B41" s="6">
        <v>2300</v>
      </c>
      <c r="C41" s="4">
        <v>300</v>
      </c>
      <c r="D41" s="4">
        <v>200</v>
      </c>
      <c r="E41" s="4">
        <v>550</v>
      </c>
      <c r="F41" s="4">
        <v>1600</v>
      </c>
      <c r="G41" s="4">
        <v>0</v>
      </c>
      <c r="H41" s="4">
        <v>0</v>
      </c>
      <c r="I41" s="4">
        <v>0</v>
      </c>
      <c r="J41" s="4">
        <v>1000</v>
      </c>
      <c r="K41" s="4">
        <v>1084.52</v>
      </c>
      <c r="L41" s="4">
        <v>1167.1600000000001</v>
      </c>
      <c r="M41" s="4">
        <v>234.94</v>
      </c>
      <c r="N41" s="4">
        <v>909.88</v>
      </c>
      <c r="O41" s="22">
        <v>0</v>
      </c>
      <c r="P41" s="4">
        <v>0</v>
      </c>
      <c r="Q41" s="4">
        <v>0</v>
      </c>
      <c r="R41" s="4">
        <v>243.14</v>
      </c>
      <c r="S41" s="4">
        <v>691.33</v>
      </c>
      <c r="T41" s="4">
        <v>0</v>
      </c>
      <c r="U41" s="4">
        <v>661.83</v>
      </c>
      <c r="V41" s="4">
        <v>0</v>
      </c>
      <c r="W41" s="4">
        <v>0</v>
      </c>
      <c r="X41" s="4">
        <v>0</v>
      </c>
      <c r="Y41" s="4">
        <v>0</v>
      </c>
      <c r="Z41" s="4">
        <v>750</v>
      </c>
      <c r="AA41" s="4">
        <v>700</v>
      </c>
      <c r="AB41" s="4">
        <v>800</v>
      </c>
      <c r="AC41" s="4">
        <v>500</v>
      </c>
      <c r="AD41" s="4">
        <v>0</v>
      </c>
      <c r="AE41" s="4">
        <v>0</v>
      </c>
      <c r="AF41" s="8">
        <v>0</v>
      </c>
    </row>
    <row r="42" spans="1:32">
      <c r="A42" s="4" t="s">
        <v>42</v>
      </c>
      <c r="B42" s="6">
        <v>1800</v>
      </c>
      <c r="C42" s="4">
        <v>300</v>
      </c>
      <c r="D42" s="4">
        <v>450</v>
      </c>
      <c r="E42" s="4">
        <v>550</v>
      </c>
      <c r="F42" s="4">
        <v>1200</v>
      </c>
      <c r="G42" s="4">
        <v>0</v>
      </c>
      <c r="H42" s="4">
        <v>0</v>
      </c>
      <c r="I42" s="4">
        <v>0</v>
      </c>
      <c r="J42" s="4">
        <v>1300</v>
      </c>
      <c r="K42" s="4">
        <v>819.69</v>
      </c>
      <c r="L42" s="4">
        <v>992.09</v>
      </c>
      <c r="M42" s="4">
        <v>0</v>
      </c>
      <c r="N42" s="4">
        <v>980.25</v>
      </c>
      <c r="O42" s="22">
        <v>0</v>
      </c>
      <c r="P42" s="4">
        <v>0</v>
      </c>
      <c r="Q42" s="4">
        <v>413.65</v>
      </c>
      <c r="R42" s="4">
        <v>999.73</v>
      </c>
      <c r="S42" s="4">
        <v>589.26</v>
      </c>
      <c r="T42" s="4">
        <v>0</v>
      </c>
      <c r="U42" s="4">
        <v>539.74</v>
      </c>
      <c r="V42" s="4">
        <v>0</v>
      </c>
      <c r="W42" s="4">
        <v>0</v>
      </c>
      <c r="X42" s="4">
        <v>0</v>
      </c>
      <c r="Y42" s="4">
        <v>350</v>
      </c>
      <c r="Z42" s="4">
        <v>400</v>
      </c>
      <c r="AA42" s="4">
        <v>350</v>
      </c>
      <c r="AB42" s="4">
        <v>650</v>
      </c>
      <c r="AC42" s="4">
        <v>200</v>
      </c>
      <c r="AD42" s="4">
        <v>0</v>
      </c>
      <c r="AE42" s="4">
        <v>0</v>
      </c>
      <c r="AF42" s="8">
        <v>0</v>
      </c>
    </row>
    <row r="43" spans="1:32">
      <c r="A43" s="4" t="s">
        <v>43</v>
      </c>
      <c r="B43" s="6">
        <v>1800</v>
      </c>
      <c r="C43" s="4">
        <v>200</v>
      </c>
      <c r="D43" s="4">
        <v>400</v>
      </c>
      <c r="E43" s="4">
        <v>150</v>
      </c>
      <c r="F43" s="4">
        <v>900</v>
      </c>
      <c r="G43" s="4">
        <v>0</v>
      </c>
      <c r="H43" s="4">
        <v>0</v>
      </c>
      <c r="I43" s="4">
        <v>800</v>
      </c>
      <c r="J43" s="4">
        <v>850</v>
      </c>
      <c r="K43" s="4">
        <v>1400</v>
      </c>
      <c r="L43" s="4">
        <v>1155.56</v>
      </c>
      <c r="M43" s="4">
        <v>0</v>
      </c>
      <c r="N43" s="4">
        <v>1326.33</v>
      </c>
      <c r="O43" s="22">
        <v>0</v>
      </c>
      <c r="P43" s="4">
        <v>100</v>
      </c>
      <c r="Q43" s="4">
        <v>852.43</v>
      </c>
      <c r="R43" s="4">
        <v>1311.16</v>
      </c>
      <c r="S43" s="4">
        <v>700</v>
      </c>
      <c r="T43" s="4">
        <v>0</v>
      </c>
      <c r="U43" s="4">
        <v>100</v>
      </c>
      <c r="V43" s="4">
        <v>400</v>
      </c>
      <c r="W43" s="4">
        <v>550</v>
      </c>
      <c r="X43" s="4">
        <v>300</v>
      </c>
      <c r="Y43" s="4">
        <v>0</v>
      </c>
      <c r="Z43" s="4">
        <v>150</v>
      </c>
      <c r="AA43" s="4">
        <v>500</v>
      </c>
      <c r="AB43" s="4">
        <v>900</v>
      </c>
      <c r="AC43" s="4">
        <v>300</v>
      </c>
      <c r="AD43" s="4">
        <v>500</v>
      </c>
      <c r="AE43" s="4">
        <v>0</v>
      </c>
      <c r="AF43" s="8">
        <v>0</v>
      </c>
    </row>
    <row r="44" spans="1:32">
      <c r="A44" s="4" t="s">
        <v>44</v>
      </c>
      <c r="B44" s="6">
        <v>1600</v>
      </c>
      <c r="C44" s="4">
        <v>0</v>
      </c>
      <c r="D44" s="4">
        <v>250</v>
      </c>
      <c r="E44" s="4">
        <v>150</v>
      </c>
      <c r="F44" s="4">
        <v>750</v>
      </c>
      <c r="G44" s="4">
        <v>500</v>
      </c>
      <c r="H44" s="4">
        <v>0</v>
      </c>
      <c r="I44" s="4">
        <v>683.71</v>
      </c>
      <c r="J44" s="4">
        <v>550</v>
      </c>
      <c r="K44" s="4">
        <v>1550</v>
      </c>
      <c r="L44" s="4">
        <v>1700</v>
      </c>
      <c r="M44" s="4">
        <v>0</v>
      </c>
      <c r="N44" s="4">
        <v>484.78</v>
      </c>
      <c r="O44" s="22">
        <v>0</v>
      </c>
      <c r="P44" s="4">
        <v>200</v>
      </c>
      <c r="Q44" s="4">
        <v>900</v>
      </c>
      <c r="R44" s="4">
        <v>1500</v>
      </c>
      <c r="S44" s="4">
        <v>550</v>
      </c>
      <c r="T44" s="4">
        <v>0</v>
      </c>
      <c r="U44" s="4">
        <v>528.14</v>
      </c>
      <c r="V44" s="4">
        <v>100</v>
      </c>
      <c r="W44" s="4">
        <v>500</v>
      </c>
      <c r="X44" s="4">
        <v>500</v>
      </c>
      <c r="Y44" s="4">
        <v>0</v>
      </c>
      <c r="Z44" s="4">
        <v>100</v>
      </c>
      <c r="AA44" s="4">
        <v>500</v>
      </c>
      <c r="AB44" s="4">
        <v>1100</v>
      </c>
      <c r="AC44" s="4">
        <v>300</v>
      </c>
      <c r="AD44" s="4">
        <v>150</v>
      </c>
      <c r="AE44" s="4">
        <v>0</v>
      </c>
      <c r="AF44" s="8">
        <v>0</v>
      </c>
    </row>
    <row r="45" spans="1:32">
      <c r="A45" s="4" t="s">
        <v>45</v>
      </c>
      <c r="B45" s="6">
        <v>1600</v>
      </c>
      <c r="C45" s="4">
        <v>150</v>
      </c>
      <c r="D45" s="4">
        <v>50</v>
      </c>
      <c r="E45" s="4">
        <v>0</v>
      </c>
      <c r="F45" s="4">
        <v>800</v>
      </c>
      <c r="G45" s="4">
        <v>500</v>
      </c>
      <c r="H45" s="4">
        <v>0</v>
      </c>
      <c r="I45" s="4">
        <v>618.27</v>
      </c>
      <c r="J45" s="4">
        <v>350</v>
      </c>
      <c r="K45" s="4">
        <v>850</v>
      </c>
      <c r="L45" s="4">
        <v>1600</v>
      </c>
      <c r="M45" s="4">
        <v>0</v>
      </c>
      <c r="N45" s="4">
        <v>211.06</v>
      </c>
      <c r="O45" s="22">
        <v>0</v>
      </c>
      <c r="P45" s="4">
        <v>400</v>
      </c>
      <c r="Q45" s="4">
        <v>1300</v>
      </c>
      <c r="R45" s="4">
        <v>1200</v>
      </c>
      <c r="S45" s="4">
        <v>300</v>
      </c>
      <c r="T45" s="4">
        <v>0</v>
      </c>
      <c r="U45" s="4">
        <v>150</v>
      </c>
      <c r="V45" s="4">
        <v>200</v>
      </c>
      <c r="W45" s="4">
        <v>600</v>
      </c>
      <c r="X45" s="4">
        <v>450</v>
      </c>
      <c r="Y45" s="4">
        <v>0</v>
      </c>
      <c r="Z45" s="4">
        <v>400</v>
      </c>
      <c r="AA45" s="4">
        <v>550</v>
      </c>
      <c r="AB45" s="4">
        <v>1050</v>
      </c>
      <c r="AC45" s="4">
        <v>650</v>
      </c>
      <c r="AD45" s="4">
        <v>250</v>
      </c>
      <c r="AE45" s="4">
        <v>0</v>
      </c>
      <c r="AF45" s="8">
        <v>0</v>
      </c>
    </row>
    <row r="46" spans="1:32">
      <c r="A46" s="4" t="s">
        <v>46</v>
      </c>
      <c r="B46" s="6">
        <v>1500</v>
      </c>
      <c r="C46" s="4">
        <v>300</v>
      </c>
      <c r="D46" s="4">
        <v>50</v>
      </c>
      <c r="E46" s="4">
        <v>0</v>
      </c>
      <c r="F46" s="4">
        <v>800</v>
      </c>
      <c r="G46" s="4">
        <v>500</v>
      </c>
      <c r="H46" s="4">
        <v>0</v>
      </c>
      <c r="I46" s="4">
        <v>550</v>
      </c>
      <c r="J46" s="4">
        <v>0</v>
      </c>
      <c r="K46" s="4">
        <v>650</v>
      </c>
      <c r="L46" s="4">
        <v>1500</v>
      </c>
      <c r="M46" s="4">
        <v>0</v>
      </c>
      <c r="N46" s="4">
        <v>342.84</v>
      </c>
      <c r="O46" s="22">
        <v>0</v>
      </c>
      <c r="P46" s="4">
        <v>250</v>
      </c>
      <c r="Q46" s="4">
        <v>1300</v>
      </c>
      <c r="R46" s="4">
        <v>850</v>
      </c>
      <c r="S46" s="4">
        <v>300</v>
      </c>
      <c r="T46" s="4">
        <v>0</v>
      </c>
      <c r="U46" s="4">
        <v>50</v>
      </c>
      <c r="V46" s="4">
        <v>200</v>
      </c>
      <c r="W46" s="4">
        <v>600</v>
      </c>
      <c r="X46" s="4">
        <v>550</v>
      </c>
      <c r="Y46" s="4">
        <v>0</v>
      </c>
      <c r="Z46" s="4">
        <v>550</v>
      </c>
      <c r="AA46" s="4">
        <v>750</v>
      </c>
      <c r="AB46" s="4">
        <v>1050</v>
      </c>
      <c r="AC46" s="4">
        <v>1050</v>
      </c>
      <c r="AD46" s="4">
        <v>600</v>
      </c>
      <c r="AE46" s="4">
        <v>0</v>
      </c>
      <c r="AF46" s="8">
        <v>0</v>
      </c>
    </row>
    <row r="47" spans="1:32">
      <c r="A47" s="4" t="s">
        <v>47</v>
      </c>
      <c r="B47" s="6">
        <v>1600</v>
      </c>
      <c r="C47" s="4">
        <v>700</v>
      </c>
      <c r="D47" s="4">
        <v>0</v>
      </c>
      <c r="E47" s="4">
        <v>200</v>
      </c>
      <c r="F47" s="4">
        <v>1000</v>
      </c>
      <c r="G47" s="4">
        <v>500</v>
      </c>
      <c r="H47" s="4">
        <v>0</v>
      </c>
      <c r="I47" s="4">
        <v>450</v>
      </c>
      <c r="J47" s="4">
        <v>200</v>
      </c>
      <c r="K47" s="4">
        <v>900</v>
      </c>
      <c r="L47" s="4">
        <v>1400</v>
      </c>
      <c r="M47" s="4">
        <v>0</v>
      </c>
      <c r="N47" s="4">
        <v>0</v>
      </c>
      <c r="O47" s="22">
        <v>150</v>
      </c>
      <c r="P47" s="4">
        <v>500</v>
      </c>
      <c r="Q47" s="4">
        <v>1500</v>
      </c>
      <c r="R47" s="4">
        <v>575</v>
      </c>
      <c r="S47" s="4">
        <v>0</v>
      </c>
      <c r="T47" s="4">
        <v>300</v>
      </c>
      <c r="U47" s="4">
        <v>0</v>
      </c>
      <c r="V47" s="4">
        <v>300</v>
      </c>
      <c r="W47" s="4">
        <v>800</v>
      </c>
      <c r="X47" s="4">
        <v>525</v>
      </c>
      <c r="Y47" s="4">
        <v>0</v>
      </c>
      <c r="Z47" s="4">
        <v>500</v>
      </c>
      <c r="AA47" s="4">
        <v>1100</v>
      </c>
      <c r="AB47" s="4">
        <v>1050</v>
      </c>
      <c r="AC47" s="4">
        <v>650</v>
      </c>
      <c r="AD47" s="4">
        <v>100</v>
      </c>
      <c r="AE47" s="4">
        <v>0</v>
      </c>
      <c r="AF47" s="8">
        <v>0</v>
      </c>
    </row>
    <row r="48" spans="1:32">
      <c r="A48" s="4" t="s">
        <v>48</v>
      </c>
      <c r="B48" s="6">
        <v>1450</v>
      </c>
      <c r="C48" s="4">
        <v>600</v>
      </c>
      <c r="D48" s="4">
        <v>300</v>
      </c>
      <c r="E48" s="4">
        <v>300</v>
      </c>
      <c r="F48" s="4">
        <v>900</v>
      </c>
      <c r="G48" s="4">
        <v>350</v>
      </c>
      <c r="H48" s="4">
        <v>11.8</v>
      </c>
      <c r="I48" s="4">
        <v>400</v>
      </c>
      <c r="J48" s="4">
        <v>300</v>
      </c>
      <c r="K48" s="4">
        <v>1150</v>
      </c>
      <c r="L48" s="4">
        <v>1400</v>
      </c>
      <c r="M48" s="4">
        <v>0</v>
      </c>
      <c r="N48" s="4">
        <v>611.74</v>
      </c>
      <c r="O48" s="22">
        <v>250</v>
      </c>
      <c r="P48" s="4">
        <v>500</v>
      </c>
      <c r="Q48" s="4">
        <v>1400</v>
      </c>
      <c r="R48" s="4">
        <v>575</v>
      </c>
      <c r="S48" s="4">
        <v>0</v>
      </c>
      <c r="T48" s="4">
        <v>380</v>
      </c>
      <c r="U48" s="4">
        <v>0</v>
      </c>
      <c r="V48" s="4">
        <v>300</v>
      </c>
      <c r="W48" s="4">
        <v>900</v>
      </c>
      <c r="X48" s="4">
        <v>300</v>
      </c>
      <c r="Y48" s="4">
        <v>0</v>
      </c>
      <c r="Z48" s="4">
        <v>350</v>
      </c>
      <c r="AA48" s="4">
        <v>750</v>
      </c>
      <c r="AB48" s="4">
        <v>980</v>
      </c>
      <c r="AC48" s="4">
        <v>300</v>
      </c>
      <c r="AD48" s="4">
        <v>0</v>
      </c>
      <c r="AE48" s="4">
        <v>0</v>
      </c>
      <c r="AF48" s="8">
        <v>0</v>
      </c>
    </row>
    <row r="49" spans="1:32">
      <c r="A49" s="4" t="s">
        <v>49</v>
      </c>
      <c r="B49" s="6">
        <v>1550</v>
      </c>
      <c r="C49" s="4">
        <v>100</v>
      </c>
      <c r="D49" s="4">
        <v>350</v>
      </c>
      <c r="E49" s="4">
        <v>550</v>
      </c>
      <c r="F49" s="4">
        <v>1150</v>
      </c>
      <c r="G49" s="4">
        <v>400</v>
      </c>
      <c r="H49" s="4">
        <v>150</v>
      </c>
      <c r="I49" s="4">
        <v>750</v>
      </c>
      <c r="J49" s="4">
        <v>550</v>
      </c>
      <c r="K49" s="4">
        <v>1050</v>
      </c>
      <c r="L49" s="4">
        <v>1500</v>
      </c>
      <c r="M49" s="4">
        <v>0</v>
      </c>
      <c r="N49" s="4">
        <v>800</v>
      </c>
      <c r="O49" s="22">
        <v>800</v>
      </c>
      <c r="P49" s="4">
        <v>550</v>
      </c>
      <c r="Q49" s="4">
        <v>1700</v>
      </c>
      <c r="R49" s="4">
        <v>300</v>
      </c>
      <c r="S49" s="4">
        <v>0</v>
      </c>
      <c r="T49" s="4">
        <v>150</v>
      </c>
      <c r="U49" s="4">
        <v>250</v>
      </c>
      <c r="V49" s="4">
        <v>400</v>
      </c>
      <c r="W49" s="4">
        <v>1000</v>
      </c>
      <c r="X49" s="4">
        <v>800</v>
      </c>
      <c r="Y49" s="4">
        <v>0</v>
      </c>
      <c r="Z49" s="4">
        <v>250</v>
      </c>
      <c r="AA49" s="4">
        <v>850</v>
      </c>
      <c r="AB49" s="4">
        <v>1150</v>
      </c>
      <c r="AC49" s="4">
        <v>800</v>
      </c>
      <c r="AD49" s="4">
        <v>0</v>
      </c>
      <c r="AE49" s="4">
        <v>0</v>
      </c>
      <c r="AF49" s="8">
        <v>0</v>
      </c>
    </row>
    <row r="50" spans="1:32">
      <c r="A50" s="4" t="s">
        <v>50</v>
      </c>
      <c r="B50" s="6">
        <v>1750</v>
      </c>
      <c r="C50" s="4">
        <v>0</v>
      </c>
      <c r="D50" s="4">
        <v>250</v>
      </c>
      <c r="E50" s="4">
        <v>650</v>
      </c>
      <c r="F50" s="4">
        <v>1150</v>
      </c>
      <c r="G50" s="4">
        <v>450</v>
      </c>
      <c r="H50" s="4">
        <v>0</v>
      </c>
      <c r="I50" s="4">
        <v>500</v>
      </c>
      <c r="J50" s="4">
        <v>550</v>
      </c>
      <c r="K50" s="4">
        <v>1000</v>
      </c>
      <c r="L50" s="4">
        <v>1500</v>
      </c>
      <c r="M50" s="4">
        <v>0</v>
      </c>
      <c r="N50" s="4">
        <v>600</v>
      </c>
      <c r="O50" s="22">
        <v>750</v>
      </c>
      <c r="P50" s="4">
        <v>600</v>
      </c>
      <c r="Q50" s="4">
        <v>1900</v>
      </c>
      <c r="R50" s="4">
        <v>100</v>
      </c>
      <c r="S50" s="4">
        <v>0</v>
      </c>
      <c r="T50" s="4">
        <v>100</v>
      </c>
      <c r="U50" s="4">
        <v>550</v>
      </c>
      <c r="V50" s="4">
        <v>600</v>
      </c>
      <c r="W50" s="4">
        <v>1108.9100000000001</v>
      </c>
      <c r="X50" s="4">
        <v>800</v>
      </c>
      <c r="Y50" s="4">
        <v>0</v>
      </c>
      <c r="Z50" s="4">
        <v>0</v>
      </c>
      <c r="AA50" s="4">
        <v>800</v>
      </c>
      <c r="AB50" s="4">
        <v>850</v>
      </c>
      <c r="AC50" s="4">
        <v>600</v>
      </c>
      <c r="AD50" s="4">
        <v>0</v>
      </c>
      <c r="AE50" s="4">
        <v>0</v>
      </c>
      <c r="AF50" s="8">
        <v>0</v>
      </c>
    </row>
    <row r="51" spans="1:32">
      <c r="A51" s="4" t="s">
        <v>51</v>
      </c>
      <c r="B51" s="6">
        <v>2100</v>
      </c>
      <c r="C51" s="4">
        <v>150</v>
      </c>
      <c r="D51" s="4">
        <v>50</v>
      </c>
      <c r="E51" s="4">
        <v>750</v>
      </c>
      <c r="F51" s="4">
        <v>1150</v>
      </c>
      <c r="G51" s="4">
        <v>0</v>
      </c>
      <c r="H51" s="4">
        <v>0</v>
      </c>
      <c r="I51" s="4">
        <v>481.15</v>
      </c>
      <c r="J51" s="4">
        <v>500</v>
      </c>
      <c r="K51" s="4">
        <v>1150</v>
      </c>
      <c r="L51" s="4">
        <v>1100</v>
      </c>
      <c r="M51" s="4">
        <v>250</v>
      </c>
      <c r="N51" s="4">
        <v>800</v>
      </c>
      <c r="O51" s="22">
        <v>850</v>
      </c>
      <c r="P51" s="4">
        <v>1049.99</v>
      </c>
      <c r="Q51" s="4">
        <v>2350</v>
      </c>
      <c r="R51" s="4">
        <v>800</v>
      </c>
      <c r="S51" s="4">
        <v>250</v>
      </c>
      <c r="T51" s="4">
        <v>180</v>
      </c>
      <c r="U51" s="4">
        <v>750</v>
      </c>
      <c r="V51" s="4">
        <v>500</v>
      </c>
      <c r="W51" s="4">
        <v>400</v>
      </c>
      <c r="X51" s="4">
        <v>425</v>
      </c>
      <c r="Y51" s="4">
        <v>0</v>
      </c>
      <c r="Z51" s="4">
        <v>0</v>
      </c>
      <c r="AA51" s="4">
        <v>1000</v>
      </c>
      <c r="AB51" s="4">
        <v>950</v>
      </c>
      <c r="AC51" s="4">
        <v>50</v>
      </c>
      <c r="AD51" s="4">
        <v>0</v>
      </c>
      <c r="AE51" s="4">
        <v>0</v>
      </c>
      <c r="AF51" s="8">
        <v>0</v>
      </c>
    </row>
    <row r="52" spans="1:32">
      <c r="A52" s="4" t="s">
        <v>52</v>
      </c>
      <c r="B52" s="6">
        <v>1900</v>
      </c>
      <c r="C52" s="4">
        <v>0</v>
      </c>
      <c r="D52" s="4">
        <v>100</v>
      </c>
      <c r="E52" s="4">
        <v>750</v>
      </c>
      <c r="F52" s="4">
        <v>1400</v>
      </c>
      <c r="G52" s="4">
        <v>0</v>
      </c>
      <c r="H52" s="4">
        <v>400</v>
      </c>
      <c r="I52" s="4">
        <v>600</v>
      </c>
      <c r="J52" s="4">
        <v>500</v>
      </c>
      <c r="K52" s="4">
        <v>1100</v>
      </c>
      <c r="L52" s="4">
        <v>650</v>
      </c>
      <c r="M52" s="4">
        <v>200</v>
      </c>
      <c r="N52" s="4">
        <v>600</v>
      </c>
      <c r="O52" s="22">
        <v>1200</v>
      </c>
      <c r="P52" s="4">
        <v>1050</v>
      </c>
      <c r="Q52" s="4">
        <v>2392.3000000000002</v>
      </c>
      <c r="R52" s="4">
        <v>1050</v>
      </c>
      <c r="S52" s="4">
        <v>300</v>
      </c>
      <c r="T52" s="4">
        <v>600</v>
      </c>
      <c r="U52" s="4">
        <v>950</v>
      </c>
      <c r="V52" s="4">
        <v>250</v>
      </c>
      <c r="W52" s="4">
        <v>498.89</v>
      </c>
      <c r="X52" s="4">
        <v>450</v>
      </c>
      <c r="Y52" s="4">
        <v>0</v>
      </c>
      <c r="Z52" s="4">
        <v>0</v>
      </c>
      <c r="AA52" s="4">
        <v>1250</v>
      </c>
      <c r="AB52" s="4">
        <v>900</v>
      </c>
      <c r="AC52" s="4">
        <v>100</v>
      </c>
      <c r="AD52" s="4">
        <v>0</v>
      </c>
      <c r="AE52" s="4">
        <v>0</v>
      </c>
      <c r="AF52" s="8">
        <v>0</v>
      </c>
    </row>
    <row r="53" spans="1:32">
      <c r="A53" s="4" t="s">
        <v>53</v>
      </c>
      <c r="B53" s="6">
        <v>1800</v>
      </c>
      <c r="C53" s="4">
        <v>0</v>
      </c>
      <c r="D53" s="4">
        <v>350</v>
      </c>
      <c r="E53" s="4">
        <v>500</v>
      </c>
      <c r="F53" s="4">
        <v>1300</v>
      </c>
      <c r="G53" s="4">
        <v>200</v>
      </c>
      <c r="H53" s="4">
        <v>400</v>
      </c>
      <c r="I53" s="4">
        <v>300</v>
      </c>
      <c r="J53" s="4">
        <v>550</v>
      </c>
      <c r="K53" s="4">
        <v>1002.22</v>
      </c>
      <c r="L53" s="4">
        <v>600</v>
      </c>
      <c r="M53" s="4">
        <v>300</v>
      </c>
      <c r="N53" s="4">
        <v>850</v>
      </c>
      <c r="O53" s="22">
        <v>1300</v>
      </c>
      <c r="P53" s="4">
        <v>1200</v>
      </c>
      <c r="Q53" s="4">
        <v>1650</v>
      </c>
      <c r="R53" s="4">
        <v>850</v>
      </c>
      <c r="S53" s="4">
        <v>700</v>
      </c>
      <c r="T53" s="4">
        <v>650</v>
      </c>
      <c r="U53" s="4">
        <v>800</v>
      </c>
      <c r="V53" s="4">
        <v>600</v>
      </c>
      <c r="W53" s="4">
        <v>400</v>
      </c>
      <c r="X53" s="4">
        <v>625</v>
      </c>
      <c r="Y53" s="4">
        <v>0</v>
      </c>
      <c r="Z53" s="4">
        <v>175</v>
      </c>
      <c r="AA53" s="4">
        <v>1500</v>
      </c>
      <c r="AB53" s="4">
        <v>1250</v>
      </c>
      <c r="AC53" s="4">
        <v>400</v>
      </c>
      <c r="AD53" s="4">
        <v>0</v>
      </c>
      <c r="AE53" s="4">
        <v>0</v>
      </c>
      <c r="AF53" s="8">
        <v>0</v>
      </c>
    </row>
    <row r="54" spans="1:32">
      <c r="A54" s="4" t="s">
        <v>54</v>
      </c>
      <c r="B54" s="6">
        <v>1950</v>
      </c>
      <c r="C54" s="4">
        <v>200</v>
      </c>
      <c r="D54" s="4">
        <v>450</v>
      </c>
      <c r="E54" s="4">
        <v>400</v>
      </c>
      <c r="F54" s="4">
        <v>1400</v>
      </c>
      <c r="G54" s="4">
        <v>200</v>
      </c>
      <c r="H54" s="4">
        <v>300</v>
      </c>
      <c r="I54" s="4">
        <v>500</v>
      </c>
      <c r="J54" s="4">
        <v>550</v>
      </c>
      <c r="K54" s="4">
        <v>1150</v>
      </c>
      <c r="L54" s="4">
        <v>400</v>
      </c>
      <c r="M54" s="4">
        <v>450</v>
      </c>
      <c r="N54" s="4">
        <v>1200</v>
      </c>
      <c r="O54" s="22">
        <v>1400</v>
      </c>
      <c r="P54" s="4">
        <v>1200</v>
      </c>
      <c r="Q54" s="4">
        <v>1800</v>
      </c>
      <c r="R54" s="4">
        <v>600</v>
      </c>
      <c r="S54" s="4">
        <v>700</v>
      </c>
      <c r="T54" s="4">
        <v>750</v>
      </c>
      <c r="U54" s="4">
        <v>900</v>
      </c>
      <c r="V54" s="4">
        <v>1150</v>
      </c>
      <c r="W54" s="4">
        <v>550</v>
      </c>
      <c r="X54" s="4">
        <v>1050</v>
      </c>
      <c r="Y54" s="4">
        <v>0</v>
      </c>
      <c r="Z54" s="4">
        <v>375</v>
      </c>
      <c r="AA54" s="4">
        <v>1350</v>
      </c>
      <c r="AB54" s="4">
        <v>1200</v>
      </c>
      <c r="AC54" s="4">
        <v>400</v>
      </c>
      <c r="AD54" s="4">
        <v>0</v>
      </c>
      <c r="AE54" s="4">
        <v>0</v>
      </c>
      <c r="AF54" s="8">
        <v>0</v>
      </c>
    </row>
    <row r="55" spans="1:32">
      <c r="A55" s="4" t="s">
        <v>55</v>
      </c>
      <c r="B55" s="6">
        <v>2050</v>
      </c>
      <c r="C55" s="4">
        <v>200</v>
      </c>
      <c r="D55" s="4">
        <v>500</v>
      </c>
      <c r="E55" s="4">
        <v>200</v>
      </c>
      <c r="F55" s="4">
        <v>1350</v>
      </c>
      <c r="G55" s="4">
        <v>0</v>
      </c>
      <c r="H55" s="4">
        <v>0</v>
      </c>
      <c r="I55" s="4">
        <v>850</v>
      </c>
      <c r="J55" s="4">
        <v>500</v>
      </c>
      <c r="K55" s="4">
        <v>450</v>
      </c>
      <c r="L55" s="4">
        <v>400</v>
      </c>
      <c r="M55" s="4">
        <v>350</v>
      </c>
      <c r="N55" s="4">
        <v>1300</v>
      </c>
      <c r="O55" s="22">
        <v>1200</v>
      </c>
      <c r="P55" s="4">
        <v>900</v>
      </c>
      <c r="Q55" s="4">
        <v>1600</v>
      </c>
      <c r="R55" s="4">
        <v>400</v>
      </c>
      <c r="S55" s="4">
        <v>300</v>
      </c>
      <c r="T55" s="4">
        <v>600</v>
      </c>
      <c r="U55" s="4">
        <v>1050</v>
      </c>
      <c r="V55" s="4">
        <v>1250</v>
      </c>
      <c r="W55" s="4">
        <v>150</v>
      </c>
      <c r="X55" s="4">
        <v>1150</v>
      </c>
      <c r="Y55" s="4">
        <v>0</v>
      </c>
      <c r="Z55" s="4">
        <v>400</v>
      </c>
      <c r="AA55" s="4">
        <v>1450</v>
      </c>
      <c r="AB55" s="4">
        <v>1300</v>
      </c>
      <c r="AC55" s="4">
        <v>450</v>
      </c>
      <c r="AD55" s="4">
        <v>0</v>
      </c>
      <c r="AE55" s="4">
        <v>0</v>
      </c>
      <c r="AF55" s="8">
        <v>0</v>
      </c>
    </row>
    <row r="56" spans="1:32">
      <c r="A56" s="4" t="s">
        <v>56</v>
      </c>
      <c r="B56" s="6">
        <v>2050</v>
      </c>
      <c r="C56" s="4">
        <v>0</v>
      </c>
      <c r="D56" s="4">
        <v>500</v>
      </c>
      <c r="E56" s="4">
        <v>0</v>
      </c>
      <c r="F56" s="4">
        <v>1450</v>
      </c>
      <c r="G56" s="4">
        <v>0</v>
      </c>
      <c r="H56" s="4">
        <v>200</v>
      </c>
      <c r="I56" s="4">
        <v>749.99</v>
      </c>
      <c r="J56" s="4">
        <v>50</v>
      </c>
      <c r="K56" s="4">
        <v>500</v>
      </c>
      <c r="L56" s="4">
        <v>300</v>
      </c>
      <c r="M56" s="4">
        <v>150</v>
      </c>
      <c r="N56" s="4">
        <v>1400</v>
      </c>
      <c r="O56" s="22">
        <v>750</v>
      </c>
      <c r="P56" s="4">
        <v>800</v>
      </c>
      <c r="Q56" s="4">
        <v>1300</v>
      </c>
      <c r="R56" s="4">
        <v>350</v>
      </c>
      <c r="S56" s="4">
        <v>100</v>
      </c>
      <c r="T56" s="4">
        <v>780</v>
      </c>
      <c r="U56" s="4">
        <v>1000</v>
      </c>
      <c r="V56" s="4">
        <v>1250</v>
      </c>
      <c r="W56" s="4">
        <v>50</v>
      </c>
      <c r="X56" s="4">
        <v>1000</v>
      </c>
      <c r="Y56" s="4">
        <v>0</v>
      </c>
      <c r="Z56" s="4">
        <v>350</v>
      </c>
      <c r="AA56" s="4">
        <v>1550</v>
      </c>
      <c r="AB56" s="4">
        <v>1250</v>
      </c>
      <c r="AC56" s="4">
        <v>450</v>
      </c>
      <c r="AD56" s="4">
        <v>0</v>
      </c>
      <c r="AE56" s="4">
        <v>0</v>
      </c>
      <c r="AF56" s="8">
        <v>0</v>
      </c>
    </row>
    <row r="57" spans="1:32">
      <c r="A57" s="4" t="s">
        <v>57</v>
      </c>
      <c r="B57" s="6">
        <v>2400</v>
      </c>
      <c r="C57" s="4">
        <v>100</v>
      </c>
      <c r="D57" s="4">
        <v>900</v>
      </c>
      <c r="E57" s="4">
        <v>150</v>
      </c>
      <c r="F57" s="4">
        <v>1500</v>
      </c>
      <c r="G57" s="4">
        <v>0</v>
      </c>
      <c r="H57" s="4">
        <v>400</v>
      </c>
      <c r="I57" s="4">
        <v>1000</v>
      </c>
      <c r="J57" s="4">
        <v>0</v>
      </c>
      <c r="K57" s="4">
        <v>450</v>
      </c>
      <c r="L57" s="4">
        <v>1000</v>
      </c>
      <c r="M57" s="4">
        <v>450</v>
      </c>
      <c r="N57" s="4">
        <v>1650</v>
      </c>
      <c r="O57" s="22">
        <v>900</v>
      </c>
      <c r="P57" s="4">
        <v>1100</v>
      </c>
      <c r="Q57" s="4">
        <v>1499.99</v>
      </c>
      <c r="R57" s="4">
        <v>750</v>
      </c>
      <c r="S57" s="4">
        <v>350</v>
      </c>
      <c r="T57" s="4">
        <v>920</v>
      </c>
      <c r="U57" s="4">
        <v>1000</v>
      </c>
      <c r="V57" s="4">
        <v>1200</v>
      </c>
      <c r="W57" s="4">
        <v>350</v>
      </c>
      <c r="X57" s="4">
        <v>1150</v>
      </c>
      <c r="Y57" s="4">
        <v>317.57</v>
      </c>
      <c r="Z57" s="4">
        <v>200</v>
      </c>
      <c r="AA57" s="4">
        <v>1650</v>
      </c>
      <c r="AB57" s="4">
        <v>950</v>
      </c>
      <c r="AC57" s="4">
        <v>400</v>
      </c>
      <c r="AD57" s="4">
        <v>0</v>
      </c>
      <c r="AE57" s="4">
        <v>0</v>
      </c>
      <c r="AF57" s="8">
        <v>0</v>
      </c>
    </row>
    <row r="58" spans="1:32">
      <c r="A58" s="4" t="s">
        <v>58</v>
      </c>
      <c r="B58" s="6">
        <v>2300</v>
      </c>
      <c r="C58" s="4">
        <v>0</v>
      </c>
      <c r="D58" s="4">
        <v>750</v>
      </c>
      <c r="E58" s="4">
        <v>150</v>
      </c>
      <c r="F58" s="4">
        <v>1500</v>
      </c>
      <c r="G58" s="4">
        <v>0</v>
      </c>
      <c r="H58" s="4">
        <v>240.68</v>
      </c>
      <c r="I58" s="4">
        <v>600</v>
      </c>
      <c r="J58" s="4">
        <v>0</v>
      </c>
      <c r="K58" s="4">
        <v>500</v>
      </c>
      <c r="L58" s="4">
        <v>700</v>
      </c>
      <c r="M58" s="4">
        <v>650</v>
      </c>
      <c r="N58" s="4">
        <v>1950</v>
      </c>
      <c r="O58" s="22">
        <v>850</v>
      </c>
      <c r="P58" s="4">
        <v>981.11</v>
      </c>
      <c r="Q58" s="4">
        <v>1250</v>
      </c>
      <c r="R58" s="4">
        <v>850</v>
      </c>
      <c r="S58" s="4">
        <v>350</v>
      </c>
      <c r="T58" s="4">
        <v>950</v>
      </c>
      <c r="U58" s="4">
        <v>800</v>
      </c>
      <c r="V58" s="4">
        <v>1150</v>
      </c>
      <c r="W58" s="4">
        <v>350</v>
      </c>
      <c r="X58" s="4">
        <v>1200</v>
      </c>
      <c r="Y58" s="4">
        <v>379.18</v>
      </c>
      <c r="Z58" s="4">
        <v>200</v>
      </c>
      <c r="AA58" s="4">
        <v>1850</v>
      </c>
      <c r="AB58" s="4">
        <v>1000</v>
      </c>
      <c r="AC58" s="4">
        <v>450</v>
      </c>
      <c r="AD58" s="4">
        <v>0</v>
      </c>
      <c r="AE58" s="4">
        <v>0</v>
      </c>
      <c r="AF58" s="8">
        <v>0</v>
      </c>
    </row>
    <row r="59" spans="1:32">
      <c r="A59" s="4" t="s">
        <v>59</v>
      </c>
      <c r="B59" s="6">
        <v>2050</v>
      </c>
      <c r="C59" s="4">
        <v>0</v>
      </c>
      <c r="D59" s="4">
        <v>600</v>
      </c>
      <c r="E59" s="4">
        <v>500</v>
      </c>
      <c r="F59" s="4">
        <v>1600</v>
      </c>
      <c r="G59" s="4">
        <v>250</v>
      </c>
      <c r="H59" s="4">
        <v>0</v>
      </c>
      <c r="I59" s="4">
        <v>450</v>
      </c>
      <c r="J59" s="4">
        <v>250</v>
      </c>
      <c r="K59" s="4">
        <v>875</v>
      </c>
      <c r="L59" s="4">
        <v>200</v>
      </c>
      <c r="M59" s="4">
        <v>650</v>
      </c>
      <c r="N59" s="4">
        <v>1449.99</v>
      </c>
      <c r="O59" s="22">
        <v>1350</v>
      </c>
      <c r="P59" s="4">
        <v>950</v>
      </c>
      <c r="Q59" s="4">
        <v>1300</v>
      </c>
      <c r="R59" s="4">
        <v>900</v>
      </c>
      <c r="S59" s="4">
        <v>300</v>
      </c>
      <c r="T59" s="4">
        <v>1300</v>
      </c>
      <c r="U59" s="4">
        <v>1049.99</v>
      </c>
      <c r="V59" s="4">
        <v>900</v>
      </c>
      <c r="W59" s="4">
        <v>350</v>
      </c>
      <c r="X59" s="4">
        <v>1400</v>
      </c>
      <c r="Y59" s="4">
        <v>64.98</v>
      </c>
      <c r="Z59" s="4">
        <v>200</v>
      </c>
      <c r="AA59" s="4">
        <v>1950</v>
      </c>
      <c r="AB59" s="4">
        <v>1050</v>
      </c>
      <c r="AC59" s="4">
        <v>550</v>
      </c>
      <c r="AD59" s="4">
        <v>0</v>
      </c>
      <c r="AE59" s="4">
        <v>0</v>
      </c>
      <c r="AF59" s="8">
        <v>0</v>
      </c>
    </row>
    <row r="60" spans="1:32">
      <c r="A60" s="4" t="s">
        <v>60</v>
      </c>
      <c r="B60" s="6">
        <v>2050</v>
      </c>
      <c r="C60" s="4">
        <v>0</v>
      </c>
      <c r="D60" s="4">
        <v>500</v>
      </c>
      <c r="E60" s="4">
        <v>400</v>
      </c>
      <c r="F60" s="4">
        <v>1600</v>
      </c>
      <c r="G60" s="4">
        <v>150</v>
      </c>
      <c r="H60" s="4">
        <v>0</v>
      </c>
      <c r="I60" s="4">
        <v>600</v>
      </c>
      <c r="J60" s="4">
        <v>700</v>
      </c>
      <c r="K60" s="4">
        <v>700</v>
      </c>
      <c r="L60" s="4">
        <v>1050</v>
      </c>
      <c r="M60" s="4">
        <v>550</v>
      </c>
      <c r="N60" s="4">
        <v>1050</v>
      </c>
      <c r="O60" s="22">
        <v>1250</v>
      </c>
      <c r="P60" s="4">
        <v>850</v>
      </c>
      <c r="Q60" s="4">
        <v>1250</v>
      </c>
      <c r="R60" s="4">
        <v>950</v>
      </c>
      <c r="S60" s="4">
        <v>200</v>
      </c>
      <c r="T60" s="4">
        <v>1250</v>
      </c>
      <c r="U60" s="4">
        <v>1200</v>
      </c>
      <c r="V60" s="4">
        <v>700</v>
      </c>
      <c r="W60" s="4">
        <v>399.99</v>
      </c>
      <c r="X60" s="4">
        <v>1050</v>
      </c>
      <c r="Y60" s="4">
        <v>0</v>
      </c>
      <c r="Z60" s="4">
        <v>200</v>
      </c>
      <c r="AA60" s="4">
        <v>2050</v>
      </c>
      <c r="AB60" s="4">
        <v>1050</v>
      </c>
      <c r="AC60" s="4">
        <v>500</v>
      </c>
      <c r="AD60" s="4">
        <v>0</v>
      </c>
      <c r="AE60" s="4">
        <v>0</v>
      </c>
      <c r="AF60" s="8">
        <v>0</v>
      </c>
    </row>
    <row r="61" spans="1:32">
      <c r="A61" s="4" t="s">
        <v>61</v>
      </c>
      <c r="B61" s="6">
        <v>1975</v>
      </c>
      <c r="C61" s="4">
        <v>0</v>
      </c>
      <c r="D61" s="4">
        <v>400</v>
      </c>
      <c r="E61" s="4">
        <v>150</v>
      </c>
      <c r="F61" s="4">
        <v>1650</v>
      </c>
      <c r="G61" s="4">
        <v>267.72000000000003</v>
      </c>
      <c r="H61" s="4">
        <v>0</v>
      </c>
      <c r="I61" s="4">
        <v>650</v>
      </c>
      <c r="J61" s="4">
        <v>1000</v>
      </c>
      <c r="K61" s="4">
        <v>500</v>
      </c>
      <c r="L61" s="4">
        <v>100</v>
      </c>
      <c r="M61" s="4">
        <v>250</v>
      </c>
      <c r="N61" s="4">
        <v>1130</v>
      </c>
      <c r="O61" s="22">
        <v>1400</v>
      </c>
      <c r="P61" s="4">
        <v>900</v>
      </c>
      <c r="Q61" s="4">
        <v>950</v>
      </c>
      <c r="R61" s="4">
        <v>1050</v>
      </c>
      <c r="S61" s="4">
        <v>150</v>
      </c>
      <c r="T61" s="4">
        <v>1320</v>
      </c>
      <c r="U61" s="4">
        <v>1349.99</v>
      </c>
      <c r="V61" s="4">
        <v>950</v>
      </c>
      <c r="W61" s="4">
        <v>430.41</v>
      </c>
      <c r="X61" s="4">
        <v>900</v>
      </c>
      <c r="Y61" s="4">
        <v>200</v>
      </c>
      <c r="Z61" s="4">
        <v>200</v>
      </c>
      <c r="AA61" s="4">
        <v>2050</v>
      </c>
      <c r="AB61" s="4">
        <v>500</v>
      </c>
      <c r="AC61" s="4">
        <v>250</v>
      </c>
      <c r="AD61" s="4">
        <v>0</v>
      </c>
      <c r="AE61" s="4">
        <v>0</v>
      </c>
      <c r="AF61" s="8">
        <v>0</v>
      </c>
    </row>
    <row r="62" spans="1:32">
      <c r="A62" s="4" t="s">
        <v>62</v>
      </c>
      <c r="B62" s="6">
        <v>2000</v>
      </c>
      <c r="C62" s="4">
        <v>0</v>
      </c>
      <c r="D62" s="4">
        <v>450</v>
      </c>
      <c r="E62" s="4">
        <v>0</v>
      </c>
      <c r="F62" s="4">
        <v>1550</v>
      </c>
      <c r="G62" s="4">
        <v>350</v>
      </c>
      <c r="H62" s="4">
        <v>0</v>
      </c>
      <c r="I62" s="4">
        <v>404.8</v>
      </c>
      <c r="J62" s="4">
        <v>950</v>
      </c>
      <c r="K62" s="4">
        <v>500</v>
      </c>
      <c r="L62" s="4">
        <v>0</v>
      </c>
      <c r="M62" s="4">
        <v>206.22</v>
      </c>
      <c r="N62" s="4">
        <v>982.15</v>
      </c>
      <c r="O62" s="22">
        <v>1450</v>
      </c>
      <c r="P62" s="4">
        <v>1050</v>
      </c>
      <c r="Q62" s="4">
        <v>850</v>
      </c>
      <c r="R62" s="4">
        <v>1200</v>
      </c>
      <c r="S62" s="4">
        <v>50</v>
      </c>
      <c r="T62" s="4">
        <v>1350</v>
      </c>
      <c r="U62" s="4">
        <v>1350</v>
      </c>
      <c r="V62" s="4">
        <v>977.1</v>
      </c>
      <c r="W62" s="4">
        <v>550</v>
      </c>
      <c r="X62" s="4">
        <v>1100</v>
      </c>
      <c r="Y62" s="4">
        <v>200</v>
      </c>
      <c r="Z62" s="4">
        <v>300</v>
      </c>
      <c r="AA62" s="4">
        <v>1900</v>
      </c>
      <c r="AB62" s="4">
        <v>0</v>
      </c>
      <c r="AC62" s="4">
        <v>0</v>
      </c>
      <c r="AD62" s="4">
        <v>0</v>
      </c>
      <c r="AE62" s="4">
        <v>200</v>
      </c>
      <c r="AF62" s="8">
        <v>0</v>
      </c>
    </row>
    <row r="63" spans="1:32">
      <c r="A63" s="4" t="s">
        <v>63</v>
      </c>
      <c r="B63" s="6">
        <v>1850</v>
      </c>
      <c r="C63" s="4">
        <v>250</v>
      </c>
      <c r="D63" s="4">
        <v>600</v>
      </c>
      <c r="E63" s="4">
        <v>0</v>
      </c>
      <c r="F63" s="4">
        <v>800</v>
      </c>
      <c r="G63" s="4">
        <v>500</v>
      </c>
      <c r="H63" s="4">
        <v>0</v>
      </c>
      <c r="I63" s="4">
        <v>100</v>
      </c>
      <c r="J63" s="4">
        <v>1150</v>
      </c>
      <c r="K63" s="4">
        <v>450</v>
      </c>
      <c r="L63" s="4">
        <v>300</v>
      </c>
      <c r="M63" s="4">
        <v>500</v>
      </c>
      <c r="N63" s="4">
        <v>700</v>
      </c>
      <c r="O63" s="22">
        <v>1250</v>
      </c>
      <c r="P63" s="4">
        <v>1050</v>
      </c>
      <c r="Q63" s="4">
        <v>1199.99</v>
      </c>
      <c r="R63" s="4">
        <v>1300</v>
      </c>
      <c r="S63" s="4">
        <v>0</v>
      </c>
      <c r="T63" s="4">
        <v>1400</v>
      </c>
      <c r="U63" s="4">
        <v>1150</v>
      </c>
      <c r="V63" s="4">
        <v>600</v>
      </c>
      <c r="W63" s="4">
        <v>550</v>
      </c>
      <c r="X63" s="4">
        <v>950</v>
      </c>
      <c r="Y63" s="4">
        <v>200</v>
      </c>
      <c r="Z63" s="4">
        <v>300</v>
      </c>
      <c r="AA63" s="4">
        <v>2050</v>
      </c>
      <c r="AB63" s="4">
        <v>0</v>
      </c>
      <c r="AC63" s="4">
        <v>0</v>
      </c>
      <c r="AD63" s="4">
        <v>0</v>
      </c>
      <c r="AE63" s="4">
        <v>0</v>
      </c>
      <c r="AF63" s="8">
        <v>0</v>
      </c>
    </row>
    <row r="64" spans="1:32">
      <c r="A64" s="4" t="s">
        <v>64</v>
      </c>
      <c r="B64" s="6">
        <v>2050</v>
      </c>
      <c r="C64" s="4">
        <v>200</v>
      </c>
      <c r="D64" s="4">
        <v>700</v>
      </c>
      <c r="E64" s="4">
        <v>0</v>
      </c>
      <c r="F64" s="4">
        <v>500</v>
      </c>
      <c r="G64" s="4">
        <v>300</v>
      </c>
      <c r="H64" s="4">
        <v>0</v>
      </c>
      <c r="I64" s="4">
        <v>100</v>
      </c>
      <c r="J64" s="4">
        <v>1020</v>
      </c>
      <c r="K64" s="4">
        <v>500</v>
      </c>
      <c r="L64" s="4">
        <v>500</v>
      </c>
      <c r="M64" s="4">
        <v>700</v>
      </c>
      <c r="N64" s="4">
        <v>650</v>
      </c>
      <c r="O64" s="22">
        <v>1250</v>
      </c>
      <c r="P64" s="4">
        <v>1150</v>
      </c>
      <c r="Q64" s="4">
        <v>1100</v>
      </c>
      <c r="R64" s="4">
        <v>1220</v>
      </c>
      <c r="S64" s="4">
        <v>0</v>
      </c>
      <c r="T64" s="4">
        <v>1400</v>
      </c>
      <c r="U64" s="4">
        <v>1300</v>
      </c>
      <c r="V64" s="4">
        <v>550</v>
      </c>
      <c r="W64" s="4">
        <v>650</v>
      </c>
      <c r="X64" s="4">
        <v>950</v>
      </c>
      <c r="Y64" s="4">
        <v>100</v>
      </c>
      <c r="Z64" s="4">
        <v>100</v>
      </c>
      <c r="AA64" s="4">
        <v>2050</v>
      </c>
      <c r="AB64" s="4">
        <v>0</v>
      </c>
      <c r="AC64" s="4">
        <v>0</v>
      </c>
      <c r="AD64" s="4">
        <v>0</v>
      </c>
      <c r="AE64" s="4">
        <v>0</v>
      </c>
      <c r="AF64" s="8">
        <v>0</v>
      </c>
    </row>
    <row r="65" spans="1:32">
      <c r="A65" s="4" t="s">
        <v>65</v>
      </c>
      <c r="B65" s="6">
        <v>1899.99</v>
      </c>
      <c r="C65" s="4">
        <v>0</v>
      </c>
      <c r="D65" s="4">
        <v>950</v>
      </c>
      <c r="E65" s="4">
        <v>400</v>
      </c>
      <c r="F65" s="4">
        <v>750</v>
      </c>
      <c r="G65" s="4">
        <v>350</v>
      </c>
      <c r="H65" s="4">
        <v>0</v>
      </c>
      <c r="I65" s="4">
        <v>213.23</v>
      </c>
      <c r="J65" s="4">
        <v>364.8</v>
      </c>
      <c r="K65" s="4">
        <v>600</v>
      </c>
      <c r="L65" s="4">
        <v>700</v>
      </c>
      <c r="M65" s="4">
        <v>700</v>
      </c>
      <c r="N65" s="4">
        <v>950</v>
      </c>
      <c r="O65" s="22">
        <v>1550</v>
      </c>
      <c r="P65" s="4">
        <v>1250</v>
      </c>
      <c r="Q65" s="4">
        <v>1050</v>
      </c>
      <c r="R65" s="4">
        <v>1200</v>
      </c>
      <c r="S65" s="4">
        <v>0</v>
      </c>
      <c r="T65" s="4">
        <v>1300</v>
      </c>
      <c r="U65" s="4">
        <v>700</v>
      </c>
      <c r="V65" s="4">
        <v>549.99</v>
      </c>
      <c r="W65" s="4">
        <v>424.93</v>
      </c>
      <c r="X65" s="4">
        <v>700</v>
      </c>
      <c r="Y65" s="4">
        <v>0</v>
      </c>
      <c r="Z65" s="4">
        <v>350</v>
      </c>
      <c r="AA65" s="4">
        <v>1600</v>
      </c>
      <c r="AB65" s="4">
        <v>0</v>
      </c>
      <c r="AC65" s="4">
        <v>0</v>
      </c>
      <c r="AD65" s="4">
        <v>0</v>
      </c>
      <c r="AE65" s="4">
        <v>0</v>
      </c>
      <c r="AF65" s="8">
        <v>0</v>
      </c>
    </row>
    <row r="66" spans="1:32">
      <c r="A66" s="4" t="s">
        <v>66</v>
      </c>
      <c r="B66" s="6">
        <v>2200</v>
      </c>
      <c r="C66" s="4">
        <v>0</v>
      </c>
      <c r="D66" s="4">
        <v>850</v>
      </c>
      <c r="E66" s="4">
        <v>100</v>
      </c>
      <c r="F66" s="4">
        <v>799.99</v>
      </c>
      <c r="G66" s="4">
        <v>350</v>
      </c>
      <c r="H66" s="4">
        <v>0</v>
      </c>
      <c r="I66" s="4">
        <v>450</v>
      </c>
      <c r="J66" s="4">
        <v>250</v>
      </c>
      <c r="K66" s="4">
        <v>401.72</v>
      </c>
      <c r="L66" s="4">
        <v>1053.0999999999999</v>
      </c>
      <c r="M66" s="4">
        <v>650</v>
      </c>
      <c r="N66" s="4">
        <v>1049.99</v>
      </c>
      <c r="O66" s="22">
        <v>1733.34</v>
      </c>
      <c r="P66" s="4">
        <v>1349.99</v>
      </c>
      <c r="Q66" s="4">
        <v>1050</v>
      </c>
      <c r="R66" s="4">
        <v>1250</v>
      </c>
      <c r="S66" s="4">
        <v>0</v>
      </c>
      <c r="T66" s="4">
        <v>1500</v>
      </c>
      <c r="U66" s="4">
        <v>950</v>
      </c>
      <c r="V66" s="4">
        <v>850</v>
      </c>
      <c r="W66" s="4">
        <v>221.29</v>
      </c>
      <c r="X66" s="4">
        <v>675</v>
      </c>
      <c r="Y66" s="4">
        <v>0</v>
      </c>
      <c r="Z66" s="4">
        <v>450</v>
      </c>
      <c r="AA66" s="4">
        <v>1500</v>
      </c>
      <c r="AB66" s="4">
        <v>0</v>
      </c>
      <c r="AC66" s="4">
        <v>0</v>
      </c>
      <c r="AD66" s="4">
        <v>0</v>
      </c>
      <c r="AE66" s="4">
        <v>0</v>
      </c>
      <c r="AF66" s="8">
        <v>0</v>
      </c>
    </row>
    <row r="67" spans="1:32">
      <c r="A67" s="4" t="s">
        <v>67</v>
      </c>
      <c r="B67" s="6">
        <v>2100</v>
      </c>
      <c r="C67" s="4">
        <v>300</v>
      </c>
      <c r="D67" s="4">
        <v>750</v>
      </c>
      <c r="E67" s="4">
        <v>200</v>
      </c>
      <c r="F67" s="4">
        <v>600</v>
      </c>
      <c r="G67" s="4">
        <v>70.319999999999993</v>
      </c>
      <c r="H67" s="4">
        <v>0</v>
      </c>
      <c r="I67" s="4">
        <v>0</v>
      </c>
      <c r="J67" s="4">
        <v>450</v>
      </c>
      <c r="K67" s="4">
        <v>544.62</v>
      </c>
      <c r="L67" s="4">
        <v>1242.72</v>
      </c>
      <c r="M67" s="4">
        <v>700</v>
      </c>
      <c r="N67" s="4">
        <v>1250</v>
      </c>
      <c r="O67" s="22">
        <v>1896.34</v>
      </c>
      <c r="P67" s="4">
        <v>1480.34</v>
      </c>
      <c r="Q67" s="4">
        <v>750</v>
      </c>
      <c r="R67" s="4">
        <v>1450</v>
      </c>
      <c r="S67" s="4">
        <v>450</v>
      </c>
      <c r="T67" s="4">
        <v>2200</v>
      </c>
      <c r="U67" s="4">
        <v>950</v>
      </c>
      <c r="V67" s="4">
        <v>850</v>
      </c>
      <c r="W67" s="4">
        <v>600</v>
      </c>
      <c r="X67" s="4">
        <v>700</v>
      </c>
      <c r="Y67" s="4">
        <v>0</v>
      </c>
      <c r="Z67" s="4">
        <v>250</v>
      </c>
      <c r="AA67" s="4">
        <v>2100</v>
      </c>
      <c r="AB67" s="4">
        <v>300</v>
      </c>
      <c r="AC67" s="4">
        <v>0</v>
      </c>
      <c r="AD67" s="4">
        <v>0</v>
      </c>
      <c r="AE67" s="4">
        <v>0</v>
      </c>
      <c r="AF67" s="8">
        <v>0</v>
      </c>
    </row>
    <row r="68" spans="1:32">
      <c r="A68" s="4" t="s">
        <v>68</v>
      </c>
      <c r="B68" s="6">
        <v>2300</v>
      </c>
      <c r="C68" s="4">
        <v>650</v>
      </c>
      <c r="D68" s="4">
        <v>1200</v>
      </c>
      <c r="E68" s="4">
        <v>0</v>
      </c>
      <c r="F68" s="4">
        <v>300</v>
      </c>
      <c r="G68" s="4">
        <v>0</v>
      </c>
      <c r="H68" s="4">
        <v>200</v>
      </c>
      <c r="I68" s="4">
        <v>100</v>
      </c>
      <c r="J68" s="4">
        <v>700</v>
      </c>
      <c r="K68" s="4">
        <v>1064.98</v>
      </c>
      <c r="L68" s="4">
        <v>1866.72</v>
      </c>
      <c r="M68" s="4">
        <v>1300</v>
      </c>
      <c r="N68" s="4">
        <v>1150</v>
      </c>
      <c r="O68" s="22">
        <v>1415.46</v>
      </c>
      <c r="P68" s="4">
        <v>1368.39</v>
      </c>
      <c r="Q68" s="4">
        <v>1450</v>
      </c>
      <c r="R68" s="4">
        <v>1500</v>
      </c>
      <c r="S68" s="4">
        <v>500</v>
      </c>
      <c r="T68" s="4">
        <v>2700</v>
      </c>
      <c r="U68" s="4">
        <v>950</v>
      </c>
      <c r="V68" s="4">
        <v>800</v>
      </c>
      <c r="W68" s="4">
        <v>550</v>
      </c>
      <c r="X68" s="4">
        <v>650</v>
      </c>
      <c r="Y68" s="4">
        <v>50</v>
      </c>
      <c r="Z68" s="4">
        <v>0</v>
      </c>
      <c r="AA68" s="4">
        <v>2500</v>
      </c>
      <c r="AB68" s="4">
        <v>950</v>
      </c>
      <c r="AC68" s="4">
        <v>800</v>
      </c>
      <c r="AD68" s="4">
        <v>0</v>
      </c>
      <c r="AE68" s="4">
        <v>0</v>
      </c>
      <c r="AF68" s="8">
        <v>0</v>
      </c>
    </row>
    <row r="69" spans="1:32">
      <c r="A69" s="4" t="s">
        <v>69</v>
      </c>
      <c r="B69" s="6">
        <v>2050</v>
      </c>
      <c r="C69" s="4">
        <v>800</v>
      </c>
      <c r="D69" s="4">
        <v>1250</v>
      </c>
      <c r="E69" s="4">
        <v>0</v>
      </c>
      <c r="F69" s="4">
        <v>400</v>
      </c>
      <c r="G69" s="4">
        <v>0</v>
      </c>
      <c r="H69" s="4">
        <v>600</v>
      </c>
      <c r="I69" s="4">
        <v>800</v>
      </c>
      <c r="J69" s="4">
        <v>900</v>
      </c>
      <c r="K69" s="4">
        <v>1298.99</v>
      </c>
      <c r="L69" s="4">
        <v>2343.73</v>
      </c>
      <c r="M69" s="4">
        <v>1200</v>
      </c>
      <c r="N69" s="4">
        <v>600</v>
      </c>
      <c r="O69" s="22">
        <v>1250</v>
      </c>
      <c r="P69" s="4">
        <v>1437.48</v>
      </c>
      <c r="Q69" s="4">
        <v>1700</v>
      </c>
      <c r="R69" s="4">
        <v>1271.9000000000001</v>
      </c>
      <c r="S69" s="4">
        <v>600</v>
      </c>
      <c r="T69" s="4">
        <v>2400</v>
      </c>
      <c r="U69" s="4">
        <v>799.99</v>
      </c>
      <c r="V69" s="4">
        <v>0</v>
      </c>
      <c r="W69" s="4">
        <v>700</v>
      </c>
      <c r="X69" s="4">
        <v>1400</v>
      </c>
      <c r="Y69" s="4">
        <v>750</v>
      </c>
      <c r="Z69" s="4">
        <v>950</v>
      </c>
      <c r="AA69" s="4">
        <v>3800</v>
      </c>
      <c r="AB69" s="4">
        <v>1200</v>
      </c>
      <c r="AC69" s="4">
        <v>1000</v>
      </c>
      <c r="AD69" s="4">
        <v>0</v>
      </c>
      <c r="AE69" s="4">
        <v>0</v>
      </c>
      <c r="AF69" s="8">
        <v>300</v>
      </c>
    </row>
    <row r="70" spans="1:32">
      <c r="A70" s="4" t="s">
        <v>70</v>
      </c>
      <c r="B70" s="6">
        <v>2200</v>
      </c>
      <c r="C70" s="4">
        <v>849.99</v>
      </c>
      <c r="D70" s="4">
        <v>1500</v>
      </c>
      <c r="E70" s="4">
        <v>0</v>
      </c>
      <c r="F70" s="4">
        <v>550</v>
      </c>
      <c r="G70" s="4">
        <v>0</v>
      </c>
      <c r="H70" s="4">
        <v>560.96</v>
      </c>
      <c r="I70" s="4">
        <v>500</v>
      </c>
      <c r="J70" s="4">
        <v>1348.72</v>
      </c>
      <c r="K70" s="4">
        <v>1012.72</v>
      </c>
      <c r="L70" s="4">
        <v>1841.32</v>
      </c>
      <c r="M70" s="4">
        <v>700</v>
      </c>
      <c r="N70" s="4">
        <v>1450</v>
      </c>
      <c r="O70" s="22">
        <v>550</v>
      </c>
      <c r="P70" s="4">
        <v>650</v>
      </c>
      <c r="Q70" s="4">
        <v>700</v>
      </c>
      <c r="R70" s="4">
        <v>1000</v>
      </c>
      <c r="S70" s="4">
        <v>600</v>
      </c>
      <c r="T70" s="4">
        <v>2200</v>
      </c>
      <c r="U70" s="4">
        <v>400</v>
      </c>
      <c r="V70" s="4">
        <v>0</v>
      </c>
      <c r="W70" s="4">
        <v>1150</v>
      </c>
      <c r="X70" s="4">
        <v>1650</v>
      </c>
      <c r="Y70" s="4">
        <v>1000</v>
      </c>
      <c r="Z70" s="4">
        <v>1300</v>
      </c>
      <c r="AA70" s="4">
        <v>4000</v>
      </c>
      <c r="AB70" s="4">
        <v>1500</v>
      </c>
      <c r="AC70" s="4">
        <v>999.99</v>
      </c>
      <c r="AD70" s="4">
        <v>100</v>
      </c>
      <c r="AE70" s="4">
        <v>0</v>
      </c>
      <c r="AF70" s="8">
        <v>350</v>
      </c>
    </row>
    <row r="71" spans="1:32">
      <c r="A71" s="4" t="s">
        <v>71</v>
      </c>
      <c r="B71" s="6">
        <v>2450</v>
      </c>
      <c r="C71" s="4">
        <v>500</v>
      </c>
      <c r="D71" s="4">
        <v>2000</v>
      </c>
      <c r="E71" s="4">
        <v>0</v>
      </c>
      <c r="F71" s="4">
        <v>750</v>
      </c>
      <c r="G71" s="4">
        <v>369.99</v>
      </c>
      <c r="H71" s="4">
        <v>1030.6400000000001</v>
      </c>
      <c r="I71" s="4">
        <v>1400</v>
      </c>
      <c r="J71" s="4">
        <v>2591.75</v>
      </c>
      <c r="K71" s="4">
        <v>588.88</v>
      </c>
      <c r="L71" s="4">
        <v>1243.43</v>
      </c>
      <c r="M71" s="4">
        <v>600</v>
      </c>
      <c r="N71" s="4">
        <v>1550</v>
      </c>
      <c r="O71" s="22">
        <v>0</v>
      </c>
      <c r="P71" s="4">
        <v>550</v>
      </c>
      <c r="Q71" s="4">
        <v>0</v>
      </c>
      <c r="R71" s="4">
        <v>1000</v>
      </c>
      <c r="S71" s="4">
        <v>450</v>
      </c>
      <c r="T71" s="4">
        <v>1700</v>
      </c>
      <c r="U71" s="4">
        <v>1000</v>
      </c>
      <c r="V71" s="4">
        <v>0</v>
      </c>
      <c r="W71" s="4">
        <v>1000</v>
      </c>
      <c r="X71" s="4">
        <v>1600</v>
      </c>
      <c r="Y71" s="4">
        <v>950</v>
      </c>
      <c r="Z71" s="4">
        <v>600</v>
      </c>
      <c r="AA71" s="4">
        <v>2900</v>
      </c>
      <c r="AB71" s="4">
        <v>1500</v>
      </c>
      <c r="AC71" s="4">
        <v>950</v>
      </c>
      <c r="AD71" s="4">
        <v>0</v>
      </c>
      <c r="AE71" s="4">
        <v>0</v>
      </c>
      <c r="AF71" s="8">
        <v>200</v>
      </c>
    </row>
    <row r="72" spans="1:32">
      <c r="A72" s="4" t="s">
        <v>72</v>
      </c>
      <c r="B72" s="6">
        <v>2450</v>
      </c>
      <c r="C72" s="4">
        <v>0</v>
      </c>
      <c r="D72" s="4">
        <v>2000</v>
      </c>
      <c r="E72" s="4">
        <v>0</v>
      </c>
      <c r="F72" s="4">
        <v>1000</v>
      </c>
      <c r="G72" s="4">
        <v>278.95</v>
      </c>
      <c r="H72" s="4">
        <v>365.38</v>
      </c>
      <c r="I72" s="4">
        <v>800</v>
      </c>
      <c r="J72" s="4">
        <v>1474.62</v>
      </c>
      <c r="K72" s="4">
        <v>604.07000000000005</v>
      </c>
      <c r="L72" s="4">
        <v>859.97</v>
      </c>
      <c r="M72" s="4">
        <v>600</v>
      </c>
      <c r="N72" s="4">
        <v>1200</v>
      </c>
      <c r="O72" s="22">
        <v>0</v>
      </c>
      <c r="P72" s="4">
        <v>500</v>
      </c>
      <c r="Q72" s="4">
        <v>0</v>
      </c>
      <c r="R72" s="4">
        <v>1100</v>
      </c>
      <c r="S72" s="4">
        <v>350</v>
      </c>
      <c r="T72" s="4">
        <v>1500</v>
      </c>
      <c r="U72" s="4">
        <v>900</v>
      </c>
      <c r="V72" s="4">
        <v>200</v>
      </c>
      <c r="W72" s="4">
        <v>1000</v>
      </c>
      <c r="X72" s="4">
        <v>1400</v>
      </c>
      <c r="Y72" s="4">
        <v>1000</v>
      </c>
      <c r="Z72" s="4">
        <v>1000</v>
      </c>
      <c r="AA72" s="4">
        <v>2500</v>
      </c>
      <c r="AB72" s="4">
        <v>850</v>
      </c>
      <c r="AC72" s="4">
        <v>200</v>
      </c>
      <c r="AD72" s="4">
        <v>0</v>
      </c>
      <c r="AE72" s="4">
        <v>0</v>
      </c>
      <c r="AF72" s="8">
        <v>400</v>
      </c>
    </row>
    <row r="73" spans="1:32">
      <c r="A73" s="4" t="s">
        <v>73</v>
      </c>
      <c r="B73" s="6">
        <v>2700</v>
      </c>
      <c r="C73" s="4">
        <v>0</v>
      </c>
      <c r="D73" s="4">
        <v>1247.9100000000001</v>
      </c>
      <c r="E73" s="4">
        <v>275.11</v>
      </c>
      <c r="F73" s="4">
        <v>1400</v>
      </c>
      <c r="G73" s="4">
        <v>1017.58</v>
      </c>
      <c r="H73" s="4">
        <v>685.16</v>
      </c>
      <c r="I73" s="4">
        <v>775.51</v>
      </c>
      <c r="J73" s="4">
        <v>1132.31</v>
      </c>
      <c r="K73" s="4">
        <v>810.25</v>
      </c>
      <c r="L73" s="4">
        <v>590.45000000000005</v>
      </c>
      <c r="M73" s="4">
        <v>350</v>
      </c>
      <c r="N73" s="4">
        <v>1300</v>
      </c>
      <c r="O73" s="22">
        <v>600</v>
      </c>
      <c r="P73" s="4">
        <v>1500</v>
      </c>
      <c r="Q73" s="4">
        <v>0</v>
      </c>
      <c r="R73" s="4">
        <v>1610.49</v>
      </c>
      <c r="S73" s="4">
        <v>342.66</v>
      </c>
      <c r="T73" s="4">
        <v>1400</v>
      </c>
      <c r="U73" s="4">
        <v>150</v>
      </c>
      <c r="V73" s="4">
        <v>250</v>
      </c>
      <c r="W73" s="4">
        <v>575.14</v>
      </c>
      <c r="X73" s="4">
        <v>1250</v>
      </c>
      <c r="Y73" s="4">
        <v>1100</v>
      </c>
      <c r="Z73" s="4">
        <v>1150</v>
      </c>
      <c r="AA73" s="4">
        <v>2150</v>
      </c>
      <c r="AB73" s="4">
        <v>1000</v>
      </c>
      <c r="AC73" s="4">
        <v>250</v>
      </c>
      <c r="AD73" s="4">
        <v>0</v>
      </c>
      <c r="AE73" s="4">
        <v>0</v>
      </c>
      <c r="AF73" s="8">
        <v>400</v>
      </c>
    </row>
    <row r="74" spans="1:32">
      <c r="A74" s="4" t="s">
        <v>74</v>
      </c>
      <c r="B74" s="6">
        <v>2650</v>
      </c>
      <c r="C74" s="4">
        <v>0</v>
      </c>
      <c r="D74" s="4">
        <v>544.95000000000005</v>
      </c>
      <c r="E74" s="4">
        <v>139.72</v>
      </c>
      <c r="F74" s="4">
        <v>1500</v>
      </c>
      <c r="G74" s="4">
        <v>520.74</v>
      </c>
      <c r="H74" s="4">
        <v>277.55</v>
      </c>
      <c r="I74" s="4">
        <v>440.83</v>
      </c>
      <c r="J74" s="4">
        <v>723.1</v>
      </c>
      <c r="K74" s="4">
        <v>729.1</v>
      </c>
      <c r="L74" s="4">
        <v>267.95</v>
      </c>
      <c r="M74" s="4">
        <v>0</v>
      </c>
      <c r="N74" s="4">
        <v>600</v>
      </c>
      <c r="O74" s="22">
        <v>500</v>
      </c>
      <c r="P74" s="4">
        <v>1262.05</v>
      </c>
      <c r="Q74" s="4">
        <v>0</v>
      </c>
      <c r="R74" s="4">
        <v>782.91</v>
      </c>
      <c r="S74" s="4">
        <v>0</v>
      </c>
      <c r="T74" s="4">
        <v>1000</v>
      </c>
      <c r="U74" s="4">
        <v>372.42</v>
      </c>
      <c r="V74" s="4">
        <v>0</v>
      </c>
      <c r="W74" s="4">
        <v>0</v>
      </c>
      <c r="X74" s="4">
        <v>400</v>
      </c>
      <c r="Y74" s="4">
        <v>528.9</v>
      </c>
      <c r="Z74" s="4">
        <v>400</v>
      </c>
      <c r="AA74" s="4">
        <v>1500</v>
      </c>
      <c r="AB74" s="4">
        <v>300</v>
      </c>
      <c r="AC74" s="4">
        <v>0</v>
      </c>
      <c r="AD74" s="4">
        <v>0</v>
      </c>
      <c r="AE74" s="4">
        <v>0</v>
      </c>
      <c r="AF74" s="8">
        <v>120.01</v>
      </c>
    </row>
    <row r="75" spans="1:32">
      <c r="A75" s="4" t="s">
        <v>75</v>
      </c>
      <c r="B75" s="6">
        <v>1750</v>
      </c>
      <c r="C75" s="4">
        <v>0</v>
      </c>
      <c r="D75" s="4">
        <v>526.29999999999995</v>
      </c>
      <c r="E75" s="4">
        <v>258.93</v>
      </c>
      <c r="F75" s="4">
        <v>637.26</v>
      </c>
      <c r="G75" s="4">
        <v>0</v>
      </c>
      <c r="H75" s="4">
        <v>0</v>
      </c>
      <c r="I75" s="4">
        <v>0</v>
      </c>
      <c r="J75" s="4">
        <v>56.7</v>
      </c>
      <c r="K75" s="4">
        <v>0</v>
      </c>
      <c r="L75" s="4">
        <v>0</v>
      </c>
      <c r="M75" s="4">
        <v>0</v>
      </c>
      <c r="N75" s="4">
        <v>0</v>
      </c>
      <c r="O75" s="22">
        <v>0</v>
      </c>
      <c r="P75" s="4">
        <v>0</v>
      </c>
      <c r="Q75" s="4">
        <v>0</v>
      </c>
      <c r="R75" s="4">
        <v>0</v>
      </c>
      <c r="S75" s="4">
        <v>0</v>
      </c>
      <c r="T75" s="4">
        <v>500</v>
      </c>
      <c r="U75" s="4">
        <v>0</v>
      </c>
      <c r="V75" s="4">
        <v>0</v>
      </c>
      <c r="W75" s="4">
        <v>0</v>
      </c>
      <c r="X75" s="4">
        <v>0</v>
      </c>
      <c r="Y75" s="4">
        <v>0</v>
      </c>
      <c r="Z75" s="4">
        <v>0</v>
      </c>
      <c r="AA75" s="4">
        <v>1400</v>
      </c>
      <c r="AB75" s="4">
        <v>0</v>
      </c>
      <c r="AC75" s="4">
        <v>0</v>
      </c>
      <c r="AD75" s="4">
        <v>0</v>
      </c>
      <c r="AE75" s="4">
        <v>0</v>
      </c>
      <c r="AF75" s="8">
        <v>0</v>
      </c>
    </row>
    <row r="76" spans="1:32">
      <c r="A76" s="4" t="s">
        <v>76</v>
      </c>
      <c r="B76" s="6">
        <v>993.19</v>
      </c>
      <c r="C76" s="4">
        <v>0</v>
      </c>
      <c r="D76" s="4">
        <v>411.6</v>
      </c>
      <c r="E76" s="4">
        <v>195.77</v>
      </c>
      <c r="F76" s="4">
        <v>300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22">
        <v>0</v>
      </c>
      <c r="P76" s="4">
        <v>0</v>
      </c>
      <c r="Q76" s="4">
        <v>0</v>
      </c>
      <c r="R76" s="4">
        <v>0</v>
      </c>
      <c r="S76" s="4">
        <v>0</v>
      </c>
      <c r="T76" s="4">
        <v>699.99</v>
      </c>
      <c r="U76" s="4">
        <v>0</v>
      </c>
      <c r="V76" s="4">
        <v>0</v>
      </c>
      <c r="W76" s="4">
        <v>0</v>
      </c>
      <c r="X76" s="4">
        <v>0</v>
      </c>
      <c r="Y76" s="4">
        <v>0</v>
      </c>
      <c r="Z76" s="4">
        <v>0</v>
      </c>
      <c r="AA76" s="4">
        <v>1700</v>
      </c>
      <c r="AB76" s="4">
        <v>0</v>
      </c>
      <c r="AC76" s="4">
        <v>0</v>
      </c>
      <c r="AD76" s="4">
        <v>0</v>
      </c>
      <c r="AE76" s="4">
        <v>0</v>
      </c>
      <c r="AF76" s="8">
        <v>0</v>
      </c>
    </row>
    <row r="77" spans="1:32">
      <c r="A77" s="4" t="s">
        <v>77</v>
      </c>
      <c r="B77" s="6">
        <v>850</v>
      </c>
      <c r="C77" s="4">
        <v>0</v>
      </c>
      <c r="D77" s="4">
        <v>520.57000000000005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22">
        <v>0</v>
      </c>
      <c r="P77" s="4">
        <v>0</v>
      </c>
      <c r="Q77" s="4">
        <v>0</v>
      </c>
      <c r="R77" s="4">
        <v>0</v>
      </c>
      <c r="S77" s="4">
        <v>0</v>
      </c>
      <c r="T77" s="4">
        <v>400</v>
      </c>
      <c r="U77" s="4">
        <v>0</v>
      </c>
      <c r="V77" s="4">
        <v>0</v>
      </c>
      <c r="W77" s="4">
        <v>0</v>
      </c>
      <c r="X77" s="4">
        <v>0</v>
      </c>
      <c r="Y77" s="4">
        <v>0</v>
      </c>
      <c r="Z77" s="4">
        <v>0</v>
      </c>
      <c r="AA77" s="4">
        <v>1500</v>
      </c>
      <c r="AB77" s="4">
        <v>0</v>
      </c>
      <c r="AC77" s="4">
        <v>0</v>
      </c>
      <c r="AD77" s="4">
        <v>0</v>
      </c>
      <c r="AE77" s="4">
        <v>0</v>
      </c>
      <c r="AF77" s="8">
        <v>0</v>
      </c>
    </row>
    <row r="78" spans="1:32">
      <c r="A78" s="4" t="s">
        <v>78</v>
      </c>
      <c r="B78" s="6">
        <v>700</v>
      </c>
      <c r="C78" s="4">
        <v>0</v>
      </c>
      <c r="D78" s="4">
        <v>427.24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22">
        <v>0</v>
      </c>
      <c r="P78" s="4">
        <v>0</v>
      </c>
      <c r="Q78" s="4">
        <v>0</v>
      </c>
      <c r="R78" s="4">
        <v>0</v>
      </c>
      <c r="S78" s="4">
        <v>0</v>
      </c>
      <c r="T78" s="4">
        <v>200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  <c r="Z78" s="4">
        <v>0</v>
      </c>
      <c r="AA78" s="4">
        <v>1500</v>
      </c>
      <c r="AB78" s="4">
        <v>0</v>
      </c>
      <c r="AC78" s="4">
        <v>0</v>
      </c>
      <c r="AD78" s="4">
        <v>0</v>
      </c>
      <c r="AE78" s="4">
        <v>0</v>
      </c>
      <c r="AF78" s="8">
        <v>0</v>
      </c>
    </row>
    <row r="79" spans="1:32">
      <c r="A79" s="4" t="s">
        <v>79</v>
      </c>
      <c r="B79" s="6">
        <v>750</v>
      </c>
      <c r="C79" s="4">
        <v>0</v>
      </c>
      <c r="D79" s="4">
        <v>28.81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22">
        <v>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4">
        <v>0</v>
      </c>
      <c r="X79" s="4">
        <v>0</v>
      </c>
      <c r="Y79" s="4">
        <v>0</v>
      </c>
      <c r="Z79" s="4">
        <v>0</v>
      </c>
      <c r="AA79" s="4">
        <v>500</v>
      </c>
      <c r="AB79" s="4">
        <v>0</v>
      </c>
      <c r="AC79" s="4">
        <v>0</v>
      </c>
      <c r="AD79" s="4">
        <v>0</v>
      </c>
      <c r="AE79" s="4">
        <v>0</v>
      </c>
      <c r="AF79" s="8">
        <v>0</v>
      </c>
    </row>
    <row r="80" spans="1:32">
      <c r="A80" s="4" t="s">
        <v>80</v>
      </c>
      <c r="B80" s="6">
        <v>650</v>
      </c>
      <c r="C80" s="4">
        <v>0</v>
      </c>
      <c r="D80" s="4">
        <v>60.34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22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4">
        <v>0</v>
      </c>
      <c r="X80" s="4">
        <v>0</v>
      </c>
      <c r="Y80" s="4">
        <v>0</v>
      </c>
      <c r="Z80" s="4">
        <v>0</v>
      </c>
      <c r="AA80" s="4">
        <v>199.99</v>
      </c>
      <c r="AB80" s="4">
        <v>0</v>
      </c>
      <c r="AC80" s="4">
        <v>0</v>
      </c>
      <c r="AD80" s="4">
        <v>0</v>
      </c>
      <c r="AE80" s="4">
        <v>0</v>
      </c>
      <c r="AF80" s="8">
        <v>0</v>
      </c>
    </row>
    <row r="81" spans="1:32">
      <c r="A81" s="4" t="s">
        <v>81</v>
      </c>
      <c r="B81" s="6">
        <v>500</v>
      </c>
      <c r="C81" s="4">
        <v>0</v>
      </c>
      <c r="D81" s="4">
        <v>79.599999999999994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22">
        <v>0</v>
      </c>
      <c r="P81" s="4">
        <v>0</v>
      </c>
      <c r="Q81" s="4">
        <v>0</v>
      </c>
      <c r="R81" s="4">
        <v>0</v>
      </c>
      <c r="S81" s="4">
        <v>0</v>
      </c>
      <c r="T81" s="4">
        <v>200</v>
      </c>
      <c r="U81" s="4">
        <v>0</v>
      </c>
      <c r="V81" s="4">
        <v>0</v>
      </c>
      <c r="W81" s="4">
        <v>0</v>
      </c>
      <c r="X81" s="4">
        <v>0</v>
      </c>
      <c r="Y81" s="4">
        <v>600</v>
      </c>
      <c r="Z81" s="4">
        <v>0</v>
      </c>
      <c r="AA81" s="4">
        <v>250</v>
      </c>
      <c r="AB81" s="4">
        <v>0</v>
      </c>
      <c r="AC81" s="4">
        <v>0</v>
      </c>
      <c r="AD81" s="4">
        <v>0</v>
      </c>
      <c r="AE81" s="4">
        <v>0</v>
      </c>
      <c r="AF81" s="8">
        <v>0</v>
      </c>
    </row>
    <row r="82" spans="1:32">
      <c r="A82" s="4" t="s">
        <v>82</v>
      </c>
      <c r="B82" s="6">
        <v>371.43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22">
        <v>0</v>
      </c>
      <c r="P82" s="4">
        <v>0</v>
      </c>
      <c r="Q82" s="4">
        <v>0</v>
      </c>
      <c r="R82" s="4">
        <v>0</v>
      </c>
      <c r="S82" s="4">
        <v>0</v>
      </c>
      <c r="T82" s="4">
        <v>100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  <c r="Z82" s="4">
        <v>0</v>
      </c>
      <c r="AA82" s="4">
        <v>150</v>
      </c>
      <c r="AB82" s="4">
        <v>0</v>
      </c>
      <c r="AC82" s="4">
        <v>0</v>
      </c>
      <c r="AD82" s="4">
        <v>0</v>
      </c>
      <c r="AE82" s="4">
        <v>0</v>
      </c>
      <c r="AF82" s="8">
        <v>0</v>
      </c>
    </row>
    <row r="83" spans="1:32">
      <c r="A83" s="4" t="s">
        <v>83</v>
      </c>
      <c r="B83" s="6">
        <v>400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22">
        <v>0</v>
      </c>
      <c r="P83" s="4">
        <v>0</v>
      </c>
      <c r="Q83" s="4">
        <v>0</v>
      </c>
      <c r="R83" s="4">
        <v>0</v>
      </c>
      <c r="S83" s="4">
        <v>0</v>
      </c>
      <c r="T83" s="4">
        <v>500</v>
      </c>
      <c r="U83" s="4">
        <v>0</v>
      </c>
      <c r="V83" s="4">
        <v>0</v>
      </c>
      <c r="W83" s="4">
        <v>0</v>
      </c>
      <c r="X83" s="4">
        <v>0</v>
      </c>
      <c r="Y83" s="4">
        <v>0</v>
      </c>
      <c r="Z83" s="4">
        <v>0</v>
      </c>
      <c r="AA83" s="4">
        <v>400</v>
      </c>
      <c r="AB83" s="4">
        <v>0</v>
      </c>
      <c r="AC83" s="4">
        <v>0</v>
      </c>
      <c r="AD83" s="4">
        <v>0</v>
      </c>
      <c r="AE83" s="4">
        <v>0</v>
      </c>
      <c r="AF83" s="8">
        <v>0</v>
      </c>
    </row>
    <row r="84" spans="1:32">
      <c r="A84" s="4" t="s">
        <v>84</v>
      </c>
      <c r="B84" s="6">
        <v>700</v>
      </c>
      <c r="C84" s="4">
        <v>0</v>
      </c>
      <c r="D84" s="4">
        <v>500</v>
      </c>
      <c r="E84" s="4">
        <v>250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22">
        <v>0</v>
      </c>
      <c r="P84" s="4">
        <v>0</v>
      </c>
      <c r="Q84" s="4">
        <v>0</v>
      </c>
      <c r="R84" s="4">
        <v>0</v>
      </c>
      <c r="S84" s="4">
        <v>0</v>
      </c>
      <c r="T84" s="4">
        <v>500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  <c r="Z84" s="4">
        <v>0</v>
      </c>
      <c r="AA84" s="4">
        <v>600</v>
      </c>
      <c r="AB84" s="4">
        <v>0</v>
      </c>
      <c r="AC84" s="4">
        <v>0</v>
      </c>
      <c r="AD84" s="4">
        <v>0</v>
      </c>
      <c r="AE84" s="4">
        <v>0</v>
      </c>
      <c r="AF84" s="8">
        <v>0</v>
      </c>
    </row>
    <row r="85" spans="1:32">
      <c r="A85" s="4" t="s">
        <v>85</v>
      </c>
      <c r="B85" s="6">
        <v>1150</v>
      </c>
      <c r="C85" s="4">
        <v>0</v>
      </c>
      <c r="D85" s="4">
        <v>500</v>
      </c>
      <c r="E85" s="4">
        <v>250</v>
      </c>
      <c r="F85" s="4">
        <v>0</v>
      </c>
      <c r="G85" s="4">
        <v>274.66000000000003</v>
      </c>
      <c r="H85" s="4">
        <v>0</v>
      </c>
      <c r="I85" s="4">
        <v>0</v>
      </c>
      <c r="J85" s="4">
        <v>200</v>
      </c>
      <c r="K85" s="4">
        <v>0</v>
      </c>
      <c r="L85" s="4">
        <v>0</v>
      </c>
      <c r="M85" s="4">
        <v>0</v>
      </c>
      <c r="N85" s="4">
        <v>0</v>
      </c>
      <c r="O85" s="22">
        <v>150</v>
      </c>
      <c r="P85" s="4">
        <v>0</v>
      </c>
      <c r="Q85" s="4">
        <v>0</v>
      </c>
      <c r="R85" s="4">
        <v>0</v>
      </c>
      <c r="S85" s="4">
        <v>0</v>
      </c>
      <c r="T85" s="4">
        <v>650</v>
      </c>
      <c r="U85" s="4">
        <v>0</v>
      </c>
      <c r="V85" s="4">
        <v>0</v>
      </c>
      <c r="W85" s="4">
        <v>0</v>
      </c>
      <c r="X85" s="4">
        <v>0</v>
      </c>
      <c r="Y85" s="4">
        <v>250</v>
      </c>
      <c r="Z85" s="4">
        <v>0</v>
      </c>
      <c r="AA85" s="4">
        <v>900</v>
      </c>
      <c r="AB85" s="4">
        <v>0</v>
      </c>
      <c r="AC85" s="4">
        <v>0</v>
      </c>
      <c r="AD85" s="4">
        <v>0</v>
      </c>
      <c r="AE85" s="4">
        <v>0</v>
      </c>
      <c r="AF85" s="8">
        <v>0</v>
      </c>
    </row>
    <row r="86" spans="1:32">
      <c r="A86" s="4" t="s">
        <v>86</v>
      </c>
      <c r="B86" s="6">
        <v>1450</v>
      </c>
      <c r="C86" s="4">
        <v>0</v>
      </c>
      <c r="D86" s="4">
        <v>500</v>
      </c>
      <c r="E86" s="4">
        <v>0</v>
      </c>
      <c r="F86" s="4">
        <v>100</v>
      </c>
      <c r="G86" s="4">
        <v>300</v>
      </c>
      <c r="H86" s="4">
        <v>0</v>
      </c>
      <c r="I86" s="4">
        <v>56.27</v>
      </c>
      <c r="J86" s="4">
        <v>700</v>
      </c>
      <c r="K86" s="4">
        <v>0</v>
      </c>
      <c r="L86" s="4">
        <v>0</v>
      </c>
      <c r="M86" s="4">
        <v>0</v>
      </c>
      <c r="N86" s="4">
        <v>250</v>
      </c>
      <c r="O86" s="22">
        <v>300</v>
      </c>
      <c r="P86" s="4">
        <v>0</v>
      </c>
      <c r="Q86" s="4">
        <v>0</v>
      </c>
      <c r="R86" s="4">
        <v>0</v>
      </c>
      <c r="S86" s="4">
        <v>0</v>
      </c>
      <c r="T86" s="4">
        <v>700</v>
      </c>
      <c r="U86" s="4">
        <v>0</v>
      </c>
      <c r="V86" s="4">
        <v>0</v>
      </c>
      <c r="W86" s="4">
        <v>0</v>
      </c>
      <c r="X86" s="4">
        <v>0</v>
      </c>
      <c r="Y86" s="4">
        <v>250</v>
      </c>
      <c r="Z86" s="4">
        <v>0</v>
      </c>
      <c r="AA86" s="4">
        <v>1150</v>
      </c>
      <c r="AB86" s="4">
        <v>0</v>
      </c>
      <c r="AC86" s="4">
        <v>0</v>
      </c>
      <c r="AD86" s="4">
        <v>0</v>
      </c>
      <c r="AE86" s="4">
        <v>0</v>
      </c>
      <c r="AF86" s="8">
        <v>0</v>
      </c>
    </row>
    <row r="87" spans="1:32">
      <c r="A87" s="4" t="s">
        <v>87</v>
      </c>
      <c r="B87" s="6">
        <v>980</v>
      </c>
      <c r="C87" s="4">
        <v>0</v>
      </c>
      <c r="D87" s="4">
        <v>100</v>
      </c>
      <c r="E87" s="4">
        <v>0</v>
      </c>
      <c r="F87" s="4">
        <v>0</v>
      </c>
      <c r="G87" s="4">
        <v>0</v>
      </c>
      <c r="H87" s="4">
        <v>0</v>
      </c>
      <c r="I87" s="4">
        <v>100</v>
      </c>
      <c r="J87" s="4">
        <v>200</v>
      </c>
      <c r="K87" s="4">
        <v>200</v>
      </c>
      <c r="L87" s="4">
        <v>200</v>
      </c>
      <c r="M87" s="4">
        <v>250</v>
      </c>
      <c r="N87" s="4">
        <v>500</v>
      </c>
      <c r="O87" s="22">
        <v>750</v>
      </c>
      <c r="P87" s="4">
        <v>0</v>
      </c>
      <c r="Q87" s="4">
        <v>0</v>
      </c>
      <c r="R87" s="4">
        <v>0</v>
      </c>
      <c r="S87" s="4">
        <v>0</v>
      </c>
      <c r="T87" s="4">
        <v>650</v>
      </c>
      <c r="U87" s="4">
        <v>0</v>
      </c>
      <c r="V87" s="4">
        <v>0</v>
      </c>
      <c r="W87" s="4">
        <v>0</v>
      </c>
      <c r="X87" s="4">
        <v>0</v>
      </c>
      <c r="Y87" s="4">
        <v>125</v>
      </c>
      <c r="Z87" s="4">
        <v>0</v>
      </c>
      <c r="AA87" s="4">
        <v>1050</v>
      </c>
      <c r="AB87" s="4">
        <v>0</v>
      </c>
      <c r="AC87" s="4">
        <v>0</v>
      </c>
      <c r="AD87" s="4">
        <v>0</v>
      </c>
      <c r="AE87" s="4">
        <v>0</v>
      </c>
      <c r="AF87" s="8">
        <v>0</v>
      </c>
    </row>
    <row r="88" spans="1:32">
      <c r="A88" s="4" t="s">
        <v>88</v>
      </c>
      <c r="B88" s="6">
        <v>840</v>
      </c>
      <c r="C88" s="4">
        <v>0</v>
      </c>
      <c r="D88" s="4">
        <v>500</v>
      </c>
      <c r="E88" s="4">
        <v>0</v>
      </c>
      <c r="F88" s="4">
        <v>0</v>
      </c>
      <c r="G88" s="4">
        <v>56.08</v>
      </c>
      <c r="H88" s="4">
        <v>0</v>
      </c>
      <c r="I88" s="4">
        <v>150</v>
      </c>
      <c r="J88" s="4">
        <v>300</v>
      </c>
      <c r="K88" s="4">
        <v>100</v>
      </c>
      <c r="L88" s="4">
        <v>300</v>
      </c>
      <c r="M88" s="4">
        <v>200</v>
      </c>
      <c r="N88" s="4">
        <v>500</v>
      </c>
      <c r="O88" s="22">
        <v>400</v>
      </c>
      <c r="P88" s="4">
        <v>0</v>
      </c>
      <c r="Q88" s="4">
        <v>0</v>
      </c>
      <c r="R88" s="4">
        <v>0</v>
      </c>
      <c r="S88" s="4">
        <v>0</v>
      </c>
      <c r="T88" s="4">
        <v>400</v>
      </c>
      <c r="U88" s="4">
        <v>0</v>
      </c>
      <c r="V88" s="4">
        <v>0</v>
      </c>
      <c r="W88" s="4">
        <v>0</v>
      </c>
      <c r="X88" s="4">
        <v>0</v>
      </c>
      <c r="Y88" s="4">
        <v>350</v>
      </c>
      <c r="Z88" s="4">
        <v>98.67</v>
      </c>
      <c r="AA88" s="4">
        <v>1050</v>
      </c>
      <c r="AB88" s="4">
        <v>0</v>
      </c>
      <c r="AC88" s="4">
        <v>0</v>
      </c>
      <c r="AD88" s="4">
        <v>0</v>
      </c>
      <c r="AE88" s="4">
        <v>0</v>
      </c>
      <c r="AF88" s="8">
        <v>0</v>
      </c>
    </row>
    <row r="89" spans="1:32">
      <c r="A89" s="4" t="s">
        <v>89</v>
      </c>
      <c r="B89" s="6">
        <v>789.69</v>
      </c>
      <c r="C89" s="4">
        <v>0</v>
      </c>
      <c r="D89" s="4">
        <v>500</v>
      </c>
      <c r="E89" s="4">
        <v>0</v>
      </c>
      <c r="F89" s="4">
        <v>300</v>
      </c>
      <c r="G89" s="4">
        <v>350</v>
      </c>
      <c r="H89" s="4">
        <v>0</v>
      </c>
      <c r="I89" s="4">
        <v>0</v>
      </c>
      <c r="J89" s="4">
        <v>550</v>
      </c>
      <c r="K89" s="4">
        <v>150</v>
      </c>
      <c r="L89" s="4">
        <v>250</v>
      </c>
      <c r="M89" s="4">
        <v>300</v>
      </c>
      <c r="N89" s="4">
        <v>700</v>
      </c>
      <c r="O89" s="22">
        <v>350</v>
      </c>
      <c r="P89" s="4">
        <v>300</v>
      </c>
      <c r="Q89" s="4">
        <v>0</v>
      </c>
      <c r="R89" s="4">
        <v>0</v>
      </c>
      <c r="S89" s="4">
        <v>0</v>
      </c>
      <c r="T89" s="4">
        <v>450</v>
      </c>
      <c r="U89" s="4">
        <v>0</v>
      </c>
      <c r="V89" s="4">
        <v>0</v>
      </c>
      <c r="W89" s="4">
        <v>0</v>
      </c>
      <c r="X89" s="4">
        <v>500</v>
      </c>
      <c r="Y89" s="4">
        <v>500</v>
      </c>
      <c r="Z89" s="4">
        <v>250</v>
      </c>
      <c r="AA89" s="4">
        <v>1050</v>
      </c>
      <c r="AB89" s="4">
        <v>0</v>
      </c>
      <c r="AC89" s="4">
        <v>0</v>
      </c>
      <c r="AD89" s="4">
        <v>0</v>
      </c>
      <c r="AE89" s="4">
        <v>0</v>
      </c>
      <c r="AF89" s="8">
        <v>0</v>
      </c>
    </row>
    <row r="90" spans="1:32">
      <c r="A90" s="4" t="s">
        <v>90</v>
      </c>
      <c r="B90" s="6">
        <v>700</v>
      </c>
      <c r="C90" s="4">
        <v>0</v>
      </c>
      <c r="D90" s="4">
        <v>650</v>
      </c>
      <c r="E90" s="4">
        <v>0</v>
      </c>
      <c r="F90" s="4">
        <v>500</v>
      </c>
      <c r="G90" s="4">
        <v>700</v>
      </c>
      <c r="H90" s="4">
        <v>0</v>
      </c>
      <c r="I90" s="4">
        <v>0</v>
      </c>
      <c r="J90" s="4">
        <v>400</v>
      </c>
      <c r="K90" s="4">
        <v>350</v>
      </c>
      <c r="L90" s="4">
        <v>250</v>
      </c>
      <c r="M90" s="4">
        <v>400</v>
      </c>
      <c r="N90" s="4">
        <v>800</v>
      </c>
      <c r="O90" s="22">
        <v>425.21</v>
      </c>
      <c r="P90" s="4">
        <v>390</v>
      </c>
      <c r="Q90" s="4">
        <v>0</v>
      </c>
      <c r="R90" s="4">
        <v>0</v>
      </c>
      <c r="S90" s="4">
        <v>0</v>
      </c>
      <c r="T90" s="4">
        <v>450</v>
      </c>
      <c r="U90" s="4">
        <v>200</v>
      </c>
      <c r="V90" s="4">
        <v>115.34</v>
      </c>
      <c r="W90" s="4">
        <v>0</v>
      </c>
      <c r="X90" s="4">
        <v>500</v>
      </c>
      <c r="Y90" s="4">
        <v>350</v>
      </c>
      <c r="Z90" s="4">
        <v>50</v>
      </c>
      <c r="AA90" s="4">
        <v>1050</v>
      </c>
      <c r="AB90" s="4">
        <v>0</v>
      </c>
      <c r="AC90" s="4">
        <v>250</v>
      </c>
      <c r="AD90" s="4">
        <v>0</v>
      </c>
      <c r="AE90" s="4">
        <v>0</v>
      </c>
      <c r="AF90" s="8">
        <v>0</v>
      </c>
    </row>
    <row r="91" spans="1:32">
      <c r="A91" s="4" t="s">
        <v>91</v>
      </c>
      <c r="B91" s="6">
        <v>800</v>
      </c>
      <c r="C91" s="4">
        <v>0</v>
      </c>
      <c r="D91" s="4">
        <v>400</v>
      </c>
      <c r="E91" s="4">
        <v>0</v>
      </c>
      <c r="F91" s="4">
        <v>450</v>
      </c>
      <c r="G91" s="4">
        <v>0</v>
      </c>
      <c r="H91" s="4">
        <v>0</v>
      </c>
      <c r="I91" s="4">
        <v>300</v>
      </c>
      <c r="J91" s="4">
        <v>750</v>
      </c>
      <c r="K91" s="4">
        <v>500</v>
      </c>
      <c r="L91" s="4">
        <v>350</v>
      </c>
      <c r="M91" s="4">
        <v>600</v>
      </c>
      <c r="N91" s="4">
        <v>600</v>
      </c>
      <c r="O91" s="22">
        <v>150</v>
      </c>
      <c r="P91" s="4">
        <v>200</v>
      </c>
      <c r="Q91" s="4">
        <v>200</v>
      </c>
      <c r="R91" s="4">
        <v>100</v>
      </c>
      <c r="S91" s="4">
        <v>0</v>
      </c>
      <c r="T91" s="4">
        <v>650</v>
      </c>
      <c r="U91" s="4">
        <v>500</v>
      </c>
      <c r="V91" s="4">
        <v>300</v>
      </c>
      <c r="W91" s="4">
        <v>0</v>
      </c>
      <c r="X91" s="4">
        <v>200</v>
      </c>
      <c r="Y91" s="4">
        <v>550</v>
      </c>
      <c r="Z91" s="4">
        <v>0</v>
      </c>
      <c r="AA91" s="4">
        <v>1400</v>
      </c>
      <c r="AB91" s="4">
        <v>250</v>
      </c>
      <c r="AC91" s="4">
        <v>200</v>
      </c>
      <c r="AD91" s="4">
        <v>550</v>
      </c>
      <c r="AE91" s="4">
        <v>0</v>
      </c>
      <c r="AF91" s="8">
        <v>350</v>
      </c>
    </row>
    <row r="92" spans="1:32">
      <c r="A92" s="4" t="s">
        <v>92</v>
      </c>
      <c r="B92" s="6">
        <v>500</v>
      </c>
      <c r="C92" s="4">
        <v>0</v>
      </c>
      <c r="D92" s="4">
        <v>100</v>
      </c>
      <c r="E92" s="4">
        <v>0</v>
      </c>
      <c r="F92" s="4">
        <v>250</v>
      </c>
      <c r="G92" s="4">
        <v>100</v>
      </c>
      <c r="H92" s="4">
        <v>0</v>
      </c>
      <c r="I92" s="4">
        <v>650</v>
      </c>
      <c r="J92" s="4">
        <v>800</v>
      </c>
      <c r="K92" s="4">
        <v>650</v>
      </c>
      <c r="L92" s="4">
        <v>250</v>
      </c>
      <c r="M92" s="4">
        <v>850</v>
      </c>
      <c r="N92" s="4">
        <v>550</v>
      </c>
      <c r="O92" s="22">
        <v>550</v>
      </c>
      <c r="P92" s="4">
        <v>200</v>
      </c>
      <c r="Q92" s="4">
        <v>150</v>
      </c>
      <c r="R92" s="4">
        <v>200</v>
      </c>
      <c r="S92" s="4">
        <v>0</v>
      </c>
      <c r="T92" s="4">
        <v>850</v>
      </c>
      <c r="U92" s="4">
        <v>800</v>
      </c>
      <c r="V92" s="4">
        <v>400</v>
      </c>
      <c r="W92" s="4">
        <v>0</v>
      </c>
      <c r="X92" s="4">
        <v>0</v>
      </c>
      <c r="Y92" s="4">
        <v>450</v>
      </c>
      <c r="Z92" s="4">
        <v>0</v>
      </c>
      <c r="AA92" s="4">
        <v>1200</v>
      </c>
      <c r="AB92" s="4">
        <v>200</v>
      </c>
      <c r="AC92" s="4">
        <v>250</v>
      </c>
      <c r="AD92" s="4">
        <v>350</v>
      </c>
      <c r="AE92" s="4">
        <v>0</v>
      </c>
      <c r="AF92" s="8">
        <v>100</v>
      </c>
    </row>
    <row r="93" spans="1:32">
      <c r="A93" s="4" t="s">
        <v>93</v>
      </c>
      <c r="B93" s="6">
        <v>700</v>
      </c>
      <c r="C93" s="4">
        <v>0</v>
      </c>
      <c r="D93" s="4">
        <v>700</v>
      </c>
      <c r="E93" s="4">
        <v>0</v>
      </c>
      <c r="F93" s="4">
        <v>480</v>
      </c>
      <c r="G93" s="4">
        <v>400</v>
      </c>
      <c r="H93" s="4">
        <v>0</v>
      </c>
      <c r="I93" s="4">
        <v>800</v>
      </c>
      <c r="J93" s="4">
        <v>896.63</v>
      </c>
      <c r="K93" s="4">
        <v>800</v>
      </c>
      <c r="L93" s="4">
        <v>350</v>
      </c>
      <c r="M93" s="4">
        <v>1200</v>
      </c>
      <c r="N93" s="4">
        <v>950</v>
      </c>
      <c r="O93" s="22">
        <v>1000</v>
      </c>
      <c r="P93" s="4">
        <v>800</v>
      </c>
      <c r="Q93" s="4">
        <v>450</v>
      </c>
      <c r="R93" s="4">
        <v>400</v>
      </c>
      <c r="S93" s="4">
        <v>150</v>
      </c>
      <c r="T93" s="4">
        <v>1325</v>
      </c>
      <c r="U93" s="4">
        <v>1000</v>
      </c>
      <c r="V93" s="4">
        <v>150</v>
      </c>
      <c r="W93" s="4">
        <v>0</v>
      </c>
      <c r="X93" s="4">
        <v>0</v>
      </c>
      <c r="Y93" s="4">
        <v>500</v>
      </c>
      <c r="Z93" s="4">
        <v>350</v>
      </c>
      <c r="AA93" s="4">
        <v>1200</v>
      </c>
      <c r="AB93" s="4">
        <v>250</v>
      </c>
      <c r="AC93" s="4">
        <v>250</v>
      </c>
      <c r="AD93" s="4">
        <v>150</v>
      </c>
      <c r="AE93" s="4">
        <v>200</v>
      </c>
      <c r="AF93" s="8">
        <v>0</v>
      </c>
    </row>
    <row r="94" spans="1:32">
      <c r="A94" s="4" t="s">
        <v>94</v>
      </c>
      <c r="B94" s="6">
        <v>850</v>
      </c>
      <c r="C94" s="4">
        <v>150</v>
      </c>
      <c r="D94" s="4">
        <v>800</v>
      </c>
      <c r="E94" s="4">
        <v>0</v>
      </c>
      <c r="F94" s="4">
        <v>420</v>
      </c>
      <c r="G94" s="4">
        <v>500</v>
      </c>
      <c r="H94" s="4">
        <v>0</v>
      </c>
      <c r="I94" s="4">
        <v>900</v>
      </c>
      <c r="J94" s="4">
        <v>950</v>
      </c>
      <c r="K94" s="4">
        <v>1000</v>
      </c>
      <c r="L94" s="4">
        <v>820.6</v>
      </c>
      <c r="M94" s="4">
        <v>1150</v>
      </c>
      <c r="N94" s="4">
        <v>1100</v>
      </c>
      <c r="O94" s="22">
        <v>1000</v>
      </c>
      <c r="P94" s="4">
        <v>1050</v>
      </c>
      <c r="Q94" s="4">
        <v>569.26</v>
      </c>
      <c r="R94" s="4">
        <v>600</v>
      </c>
      <c r="S94" s="4">
        <v>300</v>
      </c>
      <c r="T94" s="4">
        <v>1550</v>
      </c>
      <c r="U94" s="4">
        <v>1246.58</v>
      </c>
      <c r="V94" s="4">
        <v>0</v>
      </c>
      <c r="W94" s="4">
        <v>0</v>
      </c>
      <c r="X94" s="4">
        <v>200</v>
      </c>
      <c r="Y94" s="4">
        <v>850</v>
      </c>
      <c r="Z94" s="4">
        <v>450</v>
      </c>
      <c r="AA94" s="4">
        <v>1350.21</v>
      </c>
      <c r="AB94" s="4">
        <v>338.63</v>
      </c>
      <c r="AC94" s="4">
        <v>250</v>
      </c>
      <c r="AD94" s="4">
        <v>50</v>
      </c>
      <c r="AE94" s="4">
        <v>50</v>
      </c>
      <c r="AF94" s="8">
        <v>0</v>
      </c>
    </row>
    <row r="95" spans="1:32">
      <c r="A95" s="4" t="s">
        <v>95</v>
      </c>
      <c r="B95" s="6">
        <v>500</v>
      </c>
      <c r="C95" s="4">
        <v>150</v>
      </c>
      <c r="D95" s="4">
        <v>700</v>
      </c>
      <c r="E95" s="4">
        <v>0</v>
      </c>
      <c r="F95" s="4">
        <v>550</v>
      </c>
      <c r="G95" s="4">
        <v>550</v>
      </c>
      <c r="H95" s="4">
        <v>150</v>
      </c>
      <c r="I95" s="4">
        <v>800</v>
      </c>
      <c r="J95" s="4">
        <v>1150</v>
      </c>
      <c r="K95" s="4">
        <v>700</v>
      </c>
      <c r="L95" s="4">
        <v>1094.04</v>
      </c>
      <c r="M95" s="4">
        <v>1300</v>
      </c>
      <c r="N95" s="4">
        <v>1050</v>
      </c>
      <c r="O95" s="22">
        <v>1000</v>
      </c>
      <c r="P95" s="4">
        <v>850</v>
      </c>
      <c r="Q95" s="4">
        <v>700</v>
      </c>
      <c r="R95" s="4">
        <v>400</v>
      </c>
      <c r="S95" s="4">
        <v>400</v>
      </c>
      <c r="T95" s="4">
        <v>1150</v>
      </c>
      <c r="U95" s="4">
        <v>1150</v>
      </c>
      <c r="V95" s="4">
        <v>0</v>
      </c>
      <c r="W95" s="4">
        <v>0</v>
      </c>
      <c r="X95" s="4">
        <v>350</v>
      </c>
      <c r="Y95" s="4">
        <v>700</v>
      </c>
      <c r="Z95" s="4">
        <v>100</v>
      </c>
      <c r="AA95" s="4">
        <v>1150</v>
      </c>
      <c r="AB95" s="4">
        <v>50</v>
      </c>
      <c r="AC95" s="4">
        <v>450</v>
      </c>
      <c r="AD95" s="4">
        <v>100</v>
      </c>
      <c r="AE95" s="4">
        <v>0</v>
      </c>
      <c r="AF95" s="8">
        <v>0</v>
      </c>
    </row>
    <row r="96" spans="1:32">
      <c r="A96" s="4" t="s">
        <v>96</v>
      </c>
      <c r="B96" s="6">
        <v>300</v>
      </c>
      <c r="C96" s="4">
        <v>50</v>
      </c>
      <c r="D96" s="4">
        <v>500</v>
      </c>
      <c r="E96" s="4">
        <v>0</v>
      </c>
      <c r="F96" s="4">
        <v>400</v>
      </c>
      <c r="G96" s="4">
        <v>550</v>
      </c>
      <c r="H96" s="4">
        <v>300</v>
      </c>
      <c r="I96" s="4">
        <v>450</v>
      </c>
      <c r="J96" s="4">
        <v>1400</v>
      </c>
      <c r="K96" s="4">
        <v>600</v>
      </c>
      <c r="L96" s="4">
        <v>922.79</v>
      </c>
      <c r="M96" s="4">
        <v>1150</v>
      </c>
      <c r="N96" s="4">
        <v>1250</v>
      </c>
      <c r="O96" s="22">
        <v>1050</v>
      </c>
      <c r="P96" s="4">
        <v>750</v>
      </c>
      <c r="Q96" s="4">
        <v>700</v>
      </c>
      <c r="R96" s="4">
        <v>600</v>
      </c>
      <c r="S96" s="4">
        <v>400</v>
      </c>
      <c r="T96" s="4">
        <v>1150</v>
      </c>
      <c r="U96" s="4">
        <v>1250</v>
      </c>
      <c r="V96" s="4">
        <v>0</v>
      </c>
      <c r="W96" s="4">
        <v>0</v>
      </c>
      <c r="X96" s="4">
        <v>150</v>
      </c>
      <c r="Y96" s="4">
        <v>700</v>
      </c>
      <c r="Z96" s="4">
        <v>100</v>
      </c>
      <c r="AA96" s="4">
        <v>1050</v>
      </c>
      <c r="AB96" s="4">
        <v>375</v>
      </c>
      <c r="AC96" s="4">
        <v>200</v>
      </c>
      <c r="AD96" s="4">
        <v>150</v>
      </c>
      <c r="AE96" s="4">
        <v>0</v>
      </c>
      <c r="AF96" s="8">
        <v>0</v>
      </c>
    </row>
    <row r="97" spans="1:33">
      <c r="A97" s="4" t="s">
        <v>97</v>
      </c>
      <c r="B97" s="6">
        <v>450</v>
      </c>
      <c r="C97" s="4">
        <v>100</v>
      </c>
      <c r="D97" s="4">
        <v>800</v>
      </c>
      <c r="E97" s="4">
        <v>0</v>
      </c>
      <c r="F97" s="4">
        <v>190</v>
      </c>
      <c r="G97" s="4">
        <v>900</v>
      </c>
      <c r="H97" s="4">
        <v>450</v>
      </c>
      <c r="I97" s="4">
        <v>500</v>
      </c>
      <c r="J97" s="4">
        <v>1450</v>
      </c>
      <c r="K97" s="4">
        <v>820.26</v>
      </c>
      <c r="L97" s="4">
        <v>1100</v>
      </c>
      <c r="M97" s="4">
        <v>1050</v>
      </c>
      <c r="N97" s="4">
        <v>1400</v>
      </c>
      <c r="O97" s="22">
        <v>1200</v>
      </c>
      <c r="P97" s="4">
        <v>950</v>
      </c>
      <c r="Q97" s="4">
        <v>850</v>
      </c>
      <c r="R97" s="4">
        <v>850</v>
      </c>
      <c r="S97" s="4">
        <v>500</v>
      </c>
      <c r="T97" s="4">
        <v>1350</v>
      </c>
      <c r="U97" s="4">
        <v>1150</v>
      </c>
      <c r="V97" s="4">
        <v>100</v>
      </c>
      <c r="W97" s="4">
        <v>0</v>
      </c>
      <c r="X97" s="4">
        <v>750</v>
      </c>
      <c r="Y97" s="4">
        <v>900</v>
      </c>
      <c r="Z97" s="4">
        <v>500</v>
      </c>
      <c r="AA97" s="4">
        <v>800</v>
      </c>
      <c r="AB97" s="4">
        <v>400</v>
      </c>
      <c r="AC97" s="4">
        <v>350</v>
      </c>
      <c r="AD97" s="4">
        <v>450</v>
      </c>
      <c r="AE97" s="4">
        <v>200</v>
      </c>
      <c r="AF97" s="8">
        <v>250</v>
      </c>
    </row>
    <row r="98" spans="1:33">
      <c r="A98" s="4" t="s">
        <v>98</v>
      </c>
      <c r="B98" s="6">
        <v>350</v>
      </c>
      <c r="C98" s="4">
        <v>100</v>
      </c>
      <c r="D98" s="4">
        <v>1100</v>
      </c>
      <c r="E98" s="4">
        <v>0</v>
      </c>
      <c r="F98" s="4">
        <v>280</v>
      </c>
      <c r="G98" s="4">
        <v>900</v>
      </c>
      <c r="H98" s="4">
        <v>550</v>
      </c>
      <c r="I98" s="4">
        <v>700</v>
      </c>
      <c r="J98" s="4">
        <v>1200</v>
      </c>
      <c r="K98" s="4">
        <v>967.94</v>
      </c>
      <c r="L98" s="4">
        <v>1050</v>
      </c>
      <c r="M98" s="4">
        <v>1200</v>
      </c>
      <c r="N98" s="4">
        <v>1500</v>
      </c>
      <c r="O98" s="22">
        <v>1299.99</v>
      </c>
      <c r="P98" s="4">
        <v>950</v>
      </c>
      <c r="Q98" s="4">
        <v>900</v>
      </c>
      <c r="R98" s="4">
        <v>750</v>
      </c>
      <c r="S98" s="4">
        <v>450</v>
      </c>
      <c r="T98" s="4">
        <v>1500</v>
      </c>
      <c r="U98" s="4">
        <v>1300</v>
      </c>
      <c r="V98" s="4">
        <v>600</v>
      </c>
      <c r="W98" s="4">
        <v>0</v>
      </c>
      <c r="X98" s="4">
        <v>1050</v>
      </c>
      <c r="Y98" s="4">
        <v>850</v>
      </c>
      <c r="Z98" s="4">
        <v>700</v>
      </c>
      <c r="AA98" s="4">
        <v>750</v>
      </c>
      <c r="AB98" s="4">
        <v>250</v>
      </c>
      <c r="AC98" s="4">
        <v>450</v>
      </c>
      <c r="AD98" s="4">
        <v>350</v>
      </c>
      <c r="AE98" s="4">
        <v>500</v>
      </c>
      <c r="AF98" s="8">
        <v>350</v>
      </c>
    </row>
    <row r="99" spans="1:33">
      <c r="A99" s="23" t="s">
        <v>104</v>
      </c>
      <c r="B99" s="23">
        <f>SUM(B3:B98)</f>
        <v>124164.76</v>
      </c>
      <c r="C99" s="23">
        <f t="shared" ref="C99:AD99" si="0">SUM(C3:C98)</f>
        <v>7799.99</v>
      </c>
      <c r="D99" s="23">
        <f t="shared" si="0"/>
        <v>67976.12</v>
      </c>
      <c r="E99" s="23">
        <f t="shared" si="0"/>
        <v>21007.600000000002</v>
      </c>
      <c r="F99" s="23">
        <f t="shared" si="0"/>
        <v>81868.67</v>
      </c>
      <c r="G99" s="23">
        <f t="shared" si="0"/>
        <v>42251.170000000006</v>
      </c>
      <c r="H99" s="23">
        <f t="shared" si="0"/>
        <v>25064.079999999994</v>
      </c>
      <c r="I99" s="23">
        <f t="shared" si="0"/>
        <v>54555.07</v>
      </c>
      <c r="J99" s="23">
        <f t="shared" si="0"/>
        <v>50214.529999999992</v>
      </c>
      <c r="K99" s="23">
        <f t="shared" si="0"/>
        <v>74158.63</v>
      </c>
      <c r="L99" s="23">
        <f t="shared" si="0"/>
        <v>78009.579999999987</v>
      </c>
      <c r="M99" s="23">
        <f t="shared" si="0"/>
        <v>69673.61</v>
      </c>
      <c r="N99" s="23">
        <f t="shared" si="0"/>
        <v>85953.219999999987</v>
      </c>
      <c r="O99" s="23">
        <f t="shared" si="0"/>
        <v>68920.740000000005</v>
      </c>
      <c r="P99" s="23">
        <f t="shared" si="0"/>
        <v>57419.34</v>
      </c>
      <c r="Q99" s="23">
        <f t="shared" si="0"/>
        <v>70597.239999999991</v>
      </c>
      <c r="R99" s="23">
        <f t="shared" si="0"/>
        <v>62189.32</v>
      </c>
      <c r="S99" s="23">
        <f t="shared" si="0"/>
        <v>38375.410000000011</v>
      </c>
      <c r="T99" s="23">
        <f t="shared" si="0"/>
        <v>81402.600000000006</v>
      </c>
      <c r="U99" s="23">
        <f t="shared" si="0"/>
        <v>74704.320000000007</v>
      </c>
      <c r="V99" s="23">
        <f t="shared" si="0"/>
        <v>49926.219999999994</v>
      </c>
      <c r="W99" s="23">
        <f t="shared" si="0"/>
        <v>34777.919999999998</v>
      </c>
      <c r="X99" s="23">
        <f t="shared" si="0"/>
        <v>61535.820000000007</v>
      </c>
      <c r="Y99" s="23">
        <f t="shared" si="0"/>
        <v>43028.450000000004</v>
      </c>
      <c r="Z99" s="23">
        <f t="shared" si="0"/>
        <v>37636.06</v>
      </c>
      <c r="AA99" s="23">
        <f t="shared" si="0"/>
        <v>87229.290000000008</v>
      </c>
      <c r="AB99" s="23">
        <f t="shared" si="0"/>
        <v>41666.39</v>
      </c>
      <c r="AC99" s="23">
        <f t="shared" si="0"/>
        <v>30118.850000000002</v>
      </c>
      <c r="AD99" s="23">
        <f t="shared" si="0"/>
        <v>6032.17</v>
      </c>
      <c r="AE99" s="23">
        <f>SUM(AE3:AE98)</f>
        <v>19046.289999999997</v>
      </c>
      <c r="AF99" s="23">
        <f>SUM(AF3:AF98)</f>
        <v>11025.94</v>
      </c>
      <c r="AG99" s="24">
        <f>SUM(B99:AF99)</f>
        <v>1658329.4</v>
      </c>
    </row>
    <row r="100" spans="1:33">
      <c r="A100" s="23" t="s">
        <v>105</v>
      </c>
      <c r="B100" s="23">
        <f>B99/4000</f>
        <v>31.04119</v>
      </c>
      <c r="C100" s="23">
        <f t="shared" ref="C100:AD100" si="1">C99/4000</f>
        <v>1.9499975000000001</v>
      </c>
      <c r="D100" s="23">
        <f t="shared" si="1"/>
        <v>16.994029999999999</v>
      </c>
      <c r="E100" s="23">
        <f t="shared" si="1"/>
        <v>5.2519000000000009</v>
      </c>
      <c r="F100" s="23">
        <f t="shared" si="1"/>
        <v>20.467167499999999</v>
      </c>
      <c r="G100" s="23">
        <f t="shared" si="1"/>
        <v>10.562792500000002</v>
      </c>
      <c r="H100" s="23">
        <f t="shared" si="1"/>
        <v>6.2660199999999984</v>
      </c>
      <c r="I100" s="23">
        <f t="shared" si="1"/>
        <v>13.6387675</v>
      </c>
      <c r="J100" s="23">
        <f t="shared" si="1"/>
        <v>12.553632499999997</v>
      </c>
      <c r="K100" s="23">
        <f t="shared" si="1"/>
        <v>18.539657500000001</v>
      </c>
      <c r="L100" s="23">
        <f t="shared" si="1"/>
        <v>19.502394999999996</v>
      </c>
      <c r="M100" s="23">
        <f t="shared" si="1"/>
        <v>17.418402499999999</v>
      </c>
      <c r="N100" s="23">
        <f t="shared" si="1"/>
        <v>21.488304999999997</v>
      </c>
      <c r="O100" s="23">
        <f t="shared" si="1"/>
        <v>17.230185000000002</v>
      </c>
      <c r="P100" s="23">
        <f t="shared" si="1"/>
        <v>14.354835</v>
      </c>
      <c r="Q100" s="23">
        <f t="shared" si="1"/>
        <v>17.649309999999996</v>
      </c>
      <c r="R100" s="23">
        <f t="shared" si="1"/>
        <v>15.547330000000001</v>
      </c>
      <c r="S100" s="23">
        <f t="shared" si="1"/>
        <v>9.5938525000000023</v>
      </c>
      <c r="T100" s="23">
        <f t="shared" si="1"/>
        <v>20.350650000000002</v>
      </c>
      <c r="U100" s="23">
        <f t="shared" si="1"/>
        <v>18.676080000000002</v>
      </c>
      <c r="V100" s="23">
        <f t="shared" si="1"/>
        <v>12.481554999999998</v>
      </c>
      <c r="W100" s="23">
        <f t="shared" si="1"/>
        <v>8.6944800000000004</v>
      </c>
      <c r="X100" s="23">
        <f t="shared" si="1"/>
        <v>15.383955000000002</v>
      </c>
      <c r="Y100" s="23">
        <f t="shared" si="1"/>
        <v>10.757112500000002</v>
      </c>
      <c r="Z100" s="23">
        <f t="shared" si="1"/>
        <v>9.4090150000000001</v>
      </c>
      <c r="AA100" s="23">
        <f t="shared" si="1"/>
        <v>21.807322500000001</v>
      </c>
      <c r="AB100" s="23">
        <f t="shared" si="1"/>
        <v>10.4165975</v>
      </c>
      <c r="AC100" s="23">
        <f t="shared" si="1"/>
        <v>7.5297125000000005</v>
      </c>
      <c r="AD100" s="23">
        <f t="shared" si="1"/>
        <v>1.5080425</v>
      </c>
      <c r="AE100" s="23">
        <f>AE99/4000</f>
        <v>4.7615724999999989</v>
      </c>
      <c r="AF100" s="23">
        <f>AF99/4000</f>
        <v>2.7564850000000001</v>
      </c>
      <c r="AG100" s="25">
        <f>AG99/4000</f>
        <v>414.58234999999996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selection activeCell="AB101" sqref="AB101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140625" customWidth="1"/>
    <col min="33" max="33" width="9.5703125" bestFit="1" customWidth="1"/>
    <col min="257" max="257" width="15.140625" customWidth="1"/>
    <col min="258" max="258" width="11.28515625" customWidth="1"/>
    <col min="259" max="285" width="10.7109375" customWidth="1"/>
    <col min="286" max="287" width="10.85546875" customWidth="1"/>
    <col min="288" max="288" width="11.140625" customWidth="1"/>
    <col min="289" max="289" width="9.5703125" bestFit="1" customWidth="1"/>
    <col min="513" max="513" width="15.140625" customWidth="1"/>
    <col min="514" max="514" width="11.28515625" customWidth="1"/>
    <col min="515" max="541" width="10.7109375" customWidth="1"/>
    <col min="542" max="543" width="10.85546875" customWidth="1"/>
    <col min="544" max="544" width="11.140625" customWidth="1"/>
    <col min="545" max="545" width="9.5703125" bestFit="1" customWidth="1"/>
    <col min="769" max="769" width="15.140625" customWidth="1"/>
    <col min="770" max="770" width="11.28515625" customWidth="1"/>
    <col min="771" max="797" width="10.7109375" customWidth="1"/>
    <col min="798" max="799" width="10.85546875" customWidth="1"/>
    <col min="800" max="800" width="11.140625" customWidth="1"/>
    <col min="801" max="801" width="9.5703125" bestFit="1" customWidth="1"/>
    <col min="1025" max="1025" width="15.140625" customWidth="1"/>
    <col min="1026" max="1026" width="11.28515625" customWidth="1"/>
    <col min="1027" max="1053" width="10.7109375" customWidth="1"/>
    <col min="1054" max="1055" width="10.85546875" customWidth="1"/>
    <col min="1056" max="1056" width="11.140625" customWidth="1"/>
    <col min="1057" max="1057" width="9.5703125" bestFit="1" customWidth="1"/>
    <col min="1281" max="1281" width="15.140625" customWidth="1"/>
    <col min="1282" max="1282" width="11.28515625" customWidth="1"/>
    <col min="1283" max="1309" width="10.7109375" customWidth="1"/>
    <col min="1310" max="1311" width="10.85546875" customWidth="1"/>
    <col min="1312" max="1312" width="11.140625" customWidth="1"/>
    <col min="1313" max="1313" width="9.5703125" bestFit="1" customWidth="1"/>
    <col min="1537" max="1537" width="15.140625" customWidth="1"/>
    <col min="1538" max="1538" width="11.28515625" customWidth="1"/>
    <col min="1539" max="1565" width="10.7109375" customWidth="1"/>
    <col min="1566" max="1567" width="10.85546875" customWidth="1"/>
    <col min="1568" max="1568" width="11.140625" customWidth="1"/>
    <col min="1569" max="1569" width="9.5703125" bestFit="1" customWidth="1"/>
    <col min="1793" max="1793" width="15.140625" customWidth="1"/>
    <col min="1794" max="1794" width="11.28515625" customWidth="1"/>
    <col min="1795" max="1821" width="10.7109375" customWidth="1"/>
    <col min="1822" max="1823" width="10.85546875" customWidth="1"/>
    <col min="1824" max="1824" width="11.140625" customWidth="1"/>
    <col min="1825" max="1825" width="9.5703125" bestFit="1" customWidth="1"/>
    <col min="2049" max="2049" width="15.140625" customWidth="1"/>
    <col min="2050" max="2050" width="11.28515625" customWidth="1"/>
    <col min="2051" max="2077" width="10.7109375" customWidth="1"/>
    <col min="2078" max="2079" width="10.85546875" customWidth="1"/>
    <col min="2080" max="2080" width="11.140625" customWidth="1"/>
    <col min="2081" max="2081" width="9.5703125" bestFit="1" customWidth="1"/>
    <col min="2305" max="2305" width="15.140625" customWidth="1"/>
    <col min="2306" max="2306" width="11.28515625" customWidth="1"/>
    <col min="2307" max="2333" width="10.7109375" customWidth="1"/>
    <col min="2334" max="2335" width="10.85546875" customWidth="1"/>
    <col min="2336" max="2336" width="11.140625" customWidth="1"/>
    <col min="2337" max="2337" width="9.5703125" bestFit="1" customWidth="1"/>
    <col min="2561" max="2561" width="15.140625" customWidth="1"/>
    <col min="2562" max="2562" width="11.28515625" customWidth="1"/>
    <col min="2563" max="2589" width="10.7109375" customWidth="1"/>
    <col min="2590" max="2591" width="10.85546875" customWidth="1"/>
    <col min="2592" max="2592" width="11.140625" customWidth="1"/>
    <col min="2593" max="2593" width="9.5703125" bestFit="1" customWidth="1"/>
    <col min="2817" max="2817" width="15.140625" customWidth="1"/>
    <col min="2818" max="2818" width="11.28515625" customWidth="1"/>
    <col min="2819" max="2845" width="10.7109375" customWidth="1"/>
    <col min="2846" max="2847" width="10.85546875" customWidth="1"/>
    <col min="2848" max="2848" width="11.140625" customWidth="1"/>
    <col min="2849" max="2849" width="9.5703125" bestFit="1" customWidth="1"/>
    <col min="3073" max="3073" width="15.140625" customWidth="1"/>
    <col min="3074" max="3074" width="11.28515625" customWidth="1"/>
    <col min="3075" max="3101" width="10.7109375" customWidth="1"/>
    <col min="3102" max="3103" width="10.85546875" customWidth="1"/>
    <col min="3104" max="3104" width="11.140625" customWidth="1"/>
    <col min="3105" max="3105" width="9.5703125" bestFit="1" customWidth="1"/>
    <col min="3329" max="3329" width="15.140625" customWidth="1"/>
    <col min="3330" max="3330" width="11.28515625" customWidth="1"/>
    <col min="3331" max="3357" width="10.7109375" customWidth="1"/>
    <col min="3358" max="3359" width="10.85546875" customWidth="1"/>
    <col min="3360" max="3360" width="11.140625" customWidth="1"/>
    <col min="3361" max="3361" width="9.5703125" bestFit="1" customWidth="1"/>
    <col min="3585" max="3585" width="15.140625" customWidth="1"/>
    <col min="3586" max="3586" width="11.28515625" customWidth="1"/>
    <col min="3587" max="3613" width="10.7109375" customWidth="1"/>
    <col min="3614" max="3615" width="10.85546875" customWidth="1"/>
    <col min="3616" max="3616" width="11.140625" customWidth="1"/>
    <col min="3617" max="3617" width="9.5703125" bestFit="1" customWidth="1"/>
    <col min="3841" max="3841" width="15.140625" customWidth="1"/>
    <col min="3842" max="3842" width="11.28515625" customWidth="1"/>
    <col min="3843" max="3869" width="10.7109375" customWidth="1"/>
    <col min="3870" max="3871" width="10.85546875" customWidth="1"/>
    <col min="3872" max="3872" width="11.140625" customWidth="1"/>
    <col min="3873" max="3873" width="9.5703125" bestFit="1" customWidth="1"/>
    <col min="4097" max="4097" width="15.140625" customWidth="1"/>
    <col min="4098" max="4098" width="11.28515625" customWidth="1"/>
    <col min="4099" max="4125" width="10.7109375" customWidth="1"/>
    <col min="4126" max="4127" width="10.85546875" customWidth="1"/>
    <col min="4128" max="4128" width="11.140625" customWidth="1"/>
    <col min="4129" max="4129" width="9.5703125" bestFit="1" customWidth="1"/>
    <col min="4353" max="4353" width="15.140625" customWidth="1"/>
    <col min="4354" max="4354" width="11.28515625" customWidth="1"/>
    <col min="4355" max="4381" width="10.7109375" customWidth="1"/>
    <col min="4382" max="4383" width="10.85546875" customWidth="1"/>
    <col min="4384" max="4384" width="11.140625" customWidth="1"/>
    <col min="4385" max="4385" width="9.5703125" bestFit="1" customWidth="1"/>
    <col min="4609" max="4609" width="15.140625" customWidth="1"/>
    <col min="4610" max="4610" width="11.28515625" customWidth="1"/>
    <col min="4611" max="4637" width="10.7109375" customWidth="1"/>
    <col min="4638" max="4639" width="10.85546875" customWidth="1"/>
    <col min="4640" max="4640" width="11.140625" customWidth="1"/>
    <col min="4641" max="4641" width="9.5703125" bestFit="1" customWidth="1"/>
    <col min="4865" max="4865" width="15.140625" customWidth="1"/>
    <col min="4866" max="4866" width="11.28515625" customWidth="1"/>
    <col min="4867" max="4893" width="10.7109375" customWidth="1"/>
    <col min="4894" max="4895" width="10.85546875" customWidth="1"/>
    <col min="4896" max="4896" width="11.140625" customWidth="1"/>
    <col min="4897" max="4897" width="9.5703125" bestFit="1" customWidth="1"/>
    <col min="5121" max="5121" width="15.140625" customWidth="1"/>
    <col min="5122" max="5122" width="11.28515625" customWidth="1"/>
    <col min="5123" max="5149" width="10.7109375" customWidth="1"/>
    <col min="5150" max="5151" width="10.85546875" customWidth="1"/>
    <col min="5152" max="5152" width="11.140625" customWidth="1"/>
    <col min="5153" max="5153" width="9.5703125" bestFit="1" customWidth="1"/>
    <col min="5377" max="5377" width="15.140625" customWidth="1"/>
    <col min="5378" max="5378" width="11.28515625" customWidth="1"/>
    <col min="5379" max="5405" width="10.7109375" customWidth="1"/>
    <col min="5406" max="5407" width="10.85546875" customWidth="1"/>
    <col min="5408" max="5408" width="11.140625" customWidth="1"/>
    <col min="5409" max="5409" width="9.5703125" bestFit="1" customWidth="1"/>
    <col min="5633" max="5633" width="15.140625" customWidth="1"/>
    <col min="5634" max="5634" width="11.28515625" customWidth="1"/>
    <col min="5635" max="5661" width="10.7109375" customWidth="1"/>
    <col min="5662" max="5663" width="10.85546875" customWidth="1"/>
    <col min="5664" max="5664" width="11.140625" customWidth="1"/>
    <col min="5665" max="5665" width="9.5703125" bestFit="1" customWidth="1"/>
    <col min="5889" max="5889" width="15.140625" customWidth="1"/>
    <col min="5890" max="5890" width="11.28515625" customWidth="1"/>
    <col min="5891" max="5917" width="10.7109375" customWidth="1"/>
    <col min="5918" max="5919" width="10.85546875" customWidth="1"/>
    <col min="5920" max="5920" width="11.140625" customWidth="1"/>
    <col min="5921" max="5921" width="9.5703125" bestFit="1" customWidth="1"/>
    <col min="6145" max="6145" width="15.140625" customWidth="1"/>
    <col min="6146" max="6146" width="11.28515625" customWidth="1"/>
    <col min="6147" max="6173" width="10.7109375" customWidth="1"/>
    <col min="6174" max="6175" width="10.85546875" customWidth="1"/>
    <col min="6176" max="6176" width="11.140625" customWidth="1"/>
    <col min="6177" max="6177" width="9.5703125" bestFit="1" customWidth="1"/>
    <col min="6401" max="6401" width="15.140625" customWidth="1"/>
    <col min="6402" max="6402" width="11.28515625" customWidth="1"/>
    <col min="6403" max="6429" width="10.7109375" customWidth="1"/>
    <col min="6430" max="6431" width="10.85546875" customWidth="1"/>
    <col min="6432" max="6432" width="11.140625" customWidth="1"/>
    <col min="6433" max="6433" width="9.5703125" bestFit="1" customWidth="1"/>
    <col min="6657" max="6657" width="15.140625" customWidth="1"/>
    <col min="6658" max="6658" width="11.28515625" customWidth="1"/>
    <col min="6659" max="6685" width="10.7109375" customWidth="1"/>
    <col min="6686" max="6687" width="10.85546875" customWidth="1"/>
    <col min="6688" max="6688" width="11.140625" customWidth="1"/>
    <col min="6689" max="6689" width="9.5703125" bestFit="1" customWidth="1"/>
    <col min="6913" max="6913" width="15.140625" customWidth="1"/>
    <col min="6914" max="6914" width="11.28515625" customWidth="1"/>
    <col min="6915" max="6941" width="10.7109375" customWidth="1"/>
    <col min="6942" max="6943" width="10.85546875" customWidth="1"/>
    <col min="6944" max="6944" width="11.140625" customWidth="1"/>
    <col min="6945" max="6945" width="9.5703125" bestFit="1" customWidth="1"/>
    <col min="7169" max="7169" width="15.140625" customWidth="1"/>
    <col min="7170" max="7170" width="11.28515625" customWidth="1"/>
    <col min="7171" max="7197" width="10.7109375" customWidth="1"/>
    <col min="7198" max="7199" width="10.85546875" customWidth="1"/>
    <col min="7200" max="7200" width="11.140625" customWidth="1"/>
    <col min="7201" max="7201" width="9.5703125" bestFit="1" customWidth="1"/>
    <col min="7425" max="7425" width="15.140625" customWidth="1"/>
    <col min="7426" max="7426" width="11.28515625" customWidth="1"/>
    <col min="7427" max="7453" width="10.7109375" customWidth="1"/>
    <col min="7454" max="7455" width="10.85546875" customWidth="1"/>
    <col min="7456" max="7456" width="11.140625" customWidth="1"/>
    <col min="7457" max="7457" width="9.5703125" bestFit="1" customWidth="1"/>
    <col min="7681" max="7681" width="15.140625" customWidth="1"/>
    <col min="7682" max="7682" width="11.28515625" customWidth="1"/>
    <col min="7683" max="7709" width="10.7109375" customWidth="1"/>
    <col min="7710" max="7711" width="10.85546875" customWidth="1"/>
    <col min="7712" max="7712" width="11.140625" customWidth="1"/>
    <col min="7713" max="7713" width="9.5703125" bestFit="1" customWidth="1"/>
    <col min="7937" max="7937" width="15.140625" customWidth="1"/>
    <col min="7938" max="7938" width="11.28515625" customWidth="1"/>
    <col min="7939" max="7965" width="10.7109375" customWidth="1"/>
    <col min="7966" max="7967" width="10.85546875" customWidth="1"/>
    <col min="7968" max="7968" width="11.140625" customWidth="1"/>
    <col min="7969" max="7969" width="9.5703125" bestFit="1" customWidth="1"/>
    <col min="8193" max="8193" width="15.140625" customWidth="1"/>
    <col min="8194" max="8194" width="11.28515625" customWidth="1"/>
    <col min="8195" max="8221" width="10.7109375" customWidth="1"/>
    <col min="8222" max="8223" width="10.85546875" customWidth="1"/>
    <col min="8224" max="8224" width="11.140625" customWidth="1"/>
    <col min="8225" max="8225" width="9.5703125" bestFit="1" customWidth="1"/>
    <col min="8449" max="8449" width="15.140625" customWidth="1"/>
    <col min="8450" max="8450" width="11.28515625" customWidth="1"/>
    <col min="8451" max="8477" width="10.7109375" customWidth="1"/>
    <col min="8478" max="8479" width="10.85546875" customWidth="1"/>
    <col min="8480" max="8480" width="11.140625" customWidth="1"/>
    <col min="8481" max="8481" width="9.5703125" bestFit="1" customWidth="1"/>
    <col min="8705" max="8705" width="15.140625" customWidth="1"/>
    <col min="8706" max="8706" width="11.28515625" customWidth="1"/>
    <col min="8707" max="8733" width="10.7109375" customWidth="1"/>
    <col min="8734" max="8735" width="10.85546875" customWidth="1"/>
    <col min="8736" max="8736" width="11.140625" customWidth="1"/>
    <col min="8737" max="8737" width="9.5703125" bestFit="1" customWidth="1"/>
    <col min="8961" max="8961" width="15.140625" customWidth="1"/>
    <col min="8962" max="8962" width="11.28515625" customWidth="1"/>
    <col min="8963" max="8989" width="10.7109375" customWidth="1"/>
    <col min="8990" max="8991" width="10.85546875" customWidth="1"/>
    <col min="8992" max="8992" width="11.140625" customWidth="1"/>
    <col min="8993" max="8993" width="9.5703125" bestFit="1" customWidth="1"/>
    <col min="9217" max="9217" width="15.140625" customWidth="1"/>
    <col min="9218" max="9218" width="11.28515625" customWidth="1"/>
    <col min="9219" max="9245" width="10.7109375" customWidth="1"/>
    <col min="9246" max="9247" width="10.85546875" customWidth="1"/>
    <col min="9248" max="9248" width="11.140625" customWidth="1"/>
    <col min="9249" max="9249" width="9.5703125" bestFit="1" customWidth="1"/>
    <col min="9473" max="9473" width="15.140625" customWidth="1"/>
    <col min="9474" max="9474" width="11.28515625" customWidth="1"/>
    <col min="9475" max="9501" width="10.7109375" customWidth="1"/>
    <col min="9502" max="9503" width="10.85546875" customWidth="1"/>
    <col min="9504" max="9504" width="11.140625" customWidth="1"/>
    <col min="9505" max="9505" width="9.5703125" bestFit="1" customWidth="1"/>
    <col min="9729" max="9729" width="15.140625" customWidth="1"/>
    <col min="9730" max="9730" width="11.28515625" customWidth="1"/>
    <col min="9731" max="9757" width="10.7109375" customWidth="1"/>
    <col min="9758" max="9759" width="10.85546875" customWidth="1"/>
    <col min="9760" max="9760" width="11.140625" customWidth="1"/>
    <col min="9761" max="9761" width="9.5703125" bestFit="1" customWidth="1"/>
    <col min="9985" max="9985" width="15.140625" customWidth="1"/>
    <col min="9986" max="9986" width="11.28515625" customWidth="1"/>
    <col min="9987" max="10013" width="10.7109375" customWidth="1"/>
    <col min="10014" max="10015" width="10.85546875" customWidth="1"/>
    <col min="10016" max="10016" width="11.140625" customWidth="1"/>
    <col min="10017" max="10017" width="9.5703125" bestFit="1" customWidth="1"/>
    <col min="10241" max="10241" width="15.140625" customWidth="1"/>
    <col min="10242" max="10242" width="11.28515625" customWidth="1"/>
    <col min="10243" max="10269" width="10.7109375" customWidth="1"/>
    <col min="10270" max="10271" width="10.85546875" customWidth="1"/>
    <col min="10272" max="10272" width="11.140625" customWidth="1"/>
    <col min="10273" max="10273" width="9.5703125" bestFit="1" customWidth="1"/>
    <col min="10497" max="10497" width="15.140625" customWidth="1"/>
    <col min="10498" max="10498" width="11.28515625" customWidth="1"/>
    <col min="10499" max="10525" width="10.7109375" customWidth="1"/>
    <col min="10526" max="10527" width="10.85546875" customWidth="1"/>
    <col min="10528" max="10528" width="11.140625" customWidth="1"/>
    <col min="10529" max="10529" width="9.5703125" bestFit="1" customWidth="1"/>
    <col min="10753" max="10753" width="15.140625" customWidth="1"/>
    <col min="10754" max="10754" width="11.28515625" customWidth="1"/>
    <col min="10755" max="10781" width="10.7109375" customWidth="1"/>
    <col min="10782" max="10783" width="10.85546875" customWidth="1"/>
    <col min="10784" max="10784" width="11.140625" customWidth="1"/>
    <col min="10785" max="10785" width="9.5703125" bestFit="1" customWidth="1"/>
    <col min="11009" max="11009" width="15.140625" customWidth="1"/>
    <col min="11010" max="11010" width="11.28515625" customWidth="1"/>
    <col min="11011" max="11037" width="10.7109375" customWidth="1"/>
    <col min="11038" max="11039" width="10.85546875" customWidth="1"/>
    <col min="11040" max="11040" width="11.140625" customWidth="1"/>
    <col min="11041" max="11041" width="9.5703125" bestFit="1" customWidth="1"/>
    <col min="11265" max="11265" width="15.140625" customWidth="1"/>
    <col min="11266" max="11266" width="11.28515625" customWidth="1"/>
    <col min="11267" max="11293" width="10.7109375" customWidth="1"/>
    <col min="11294" max="11295" width="10.85546875" customWidth="1"/>
    <col min="11296" max="11296" width="11.140625" customWidth="1"/>
    <col min="11297" max="11297" width="9.5703125" bestFit="1" customWidth="1"/>
    <col min="11521" max="11521" width="15.140625" customWidth="1"/>
    <col min="11522" max="11522" width="11.28515625" customWidth="1"/>
    <col min="11523" max="11549" width="10.7109375" customWidth="1"/>
    <col min="11550" max="11551" width="10.85546875" customWidth="1"/>
    <col min="11552" max="11552" width="11.140625" customWidth="1"/>
    <col min="11553" max="11553" width="9.5703125" bestFit="1" customWidth="1"/>
    <col min="11777" max="11777" width="15.140625" customWidth="1"/>
    <col min="11778" max="11778" width="11.28515625" customWidth="1"/>
    <col min="11779" max="11805" width="10.7109375" customWidth="1"/>
    <col min="11806" max="11807" width="10.85546875" customWidth="1"/>
    <col min="11808" max="11808" width="11.140625" customWidth="1"/>
    <col min="11809" max="11809" width="9.5703125" bestFit="1" customWidth="1"/>
    <col min="12033" max="12033" width="15.140625" customWidth="1"/>
    <col min="12034" max="12034" width="11.28515625" customWidth="1"/>
    <col min="12035" max="12061" width="10.7109375" customWidth="1"/>
    <col min="12062" max="12063" width="10.85546875" customWidth="1"/>
    <col min="12064" max="12064" width="11.140625" customWidth="1"/>
    <col min="12065" max="12065" width="9.5703125" bestFit="1" customWidth="1"/>
    <col min="12289" max="12289" width="15.140625" customWidth="1"/>
    <col min="12290" max="12290" width="11.28515625" customWidth="1"/>
    <col min="12291" max="12317" width="10.7109375" customWidth="1"/>
    <col min="12318" max="12319" width="10.85546875" customWidth="1"/>
    <col min="12320" max="12320" width="11.140625" customWidth="1"/>
    <col min="12321" max="12321" width="9.5703125" bestFit="1" customWidth="1"/>
    <col min="12545" max="12545" width="15.140625" customWidth="1"/>
    <col min="12546" max="12546" width="11.28515625" customWidth="1"/>
    <col min="12547" max="12573" width="10.7109375" customWidth="1"/>
    <col min="12574" max="12575" width="10.85546875" customWidth="1"/>
    <col min="12576" max="12576" width="11.140625" customWidth="1"/>
    <col min="12577" max="12577" width="9.5703125" bestFit="1" customWidth="1"/>
    <col min="12801" max="12801" width="15.140625" customWidth="1"/>
    <col min="12802" max="12802" width="11.28515625" customWidth="1"/>
    <col min="12803" max="12829" width="10.7109375" customWidth="1"/>
    <col min="12830" max="12831" width="10.85546875" customWidth="1"/>
    <col min="12832" max="12832" width="11.140625" customWidth="1"/>
    <col min="12833" max="12833" width="9.5703125" bestFit="1" customWidth="1"/>
    <col min="13057" max="13057" width="15.140625" customWidth="1"/>
    <col min="13058" max="13058" width="11.28515625" customWidth="1"/>
    <col min="13059" max="13085" width="10.7109375" customWidth="1"/>
    <col min="13086" max="13087" width="10.85546875" customWidth="1"/>
    <col min="13088" max="13088" width="11.140625" customWidth="1"/>
    <col min="13089" max="13089" width="9.5703125" bestFit="1" customWidth="1"/>
    <col min="13313" max="13313" width="15.140625" customWidth="1"/>
    <col min="13314" max="13314" width="11.28515625" customWidth="1"/>
    <col min="13315" max="13341" width="10.7109375" customWidth="1"/>
    <col min="13342" max="13343" width="10.85546875" customWidth="1"/>
    <col min="13344" max="13344" width="11.140625" customWidth="1"/>
    <col min="13345" max="13345" width="9.5703125" bestFit="1" customWidth="1"/>
    <col min="13569" max="13569" width="15.140625" customWidth="1"/>
    <col min="13570" max="13570" width="11.28515625" customWidth="1"/>
    <col min="13571" max="13597" width="10.7109375" customWidth="1"/>
    <col min="13598" max="13599" width="10.85546875" customWidth="1"/>
    <col min="13600" max="13600" width="11.140625" customWidth="1"/>
    <col min="13601" max="13601" width="9.5703125" bestFit="1" customWidth="1"/>
    <col min="13825" max="13825" width="15.140625" customWidth="1"/>
    <col min="13826" max="13826" width="11.28515625" customWidth="1"/>
    <col min="13827" max="13853" width="10.7109375" customWidth="1"/>
    <col min="13854" max="13855" width="10.85546875" customWidth="1"/>
    <col min="13856" max="13856" width="11.140625" customWidth="1"/>
    <col min="13857" max="13857" width="9.5703125" bestFit="1" customWidth="1"/>
    <col min="14081" max="14081" width="15.140625" customWidth="1"/>
    <col min="14082" max="14082" width="11.28515625" customWidth="1"/>
    <col min="14083" max="14109" width="10.7109375" customWidth="1"/>
    <col min="14110" max="14111" width="10.85546875" customWidth="1"/>
    <col min="14112" max="14112" width="11.140625" customWidth="1"/>
    <col min="14113" max="14113" width="9.5703125" bestFit="1" customWidth="1"/>
    <col min="14337" max="14337" width="15.140625" customWidth="1"/>
    <col min="14338" max="14338" width="11.28515625" customWidth="1"/>
    <col min="14339" max="14365" width="10.7109375" customWidth="1"/>
    <col min="14366" max="14367" width="10.85546875" customWidth="1"/>
    <col min="14368" max="14368" width="11.140625" customWidth="1"/>
    <col min="14369" max="14369" width="9.5703125" bestFit="1" customWidth="1"/>
    <col min="14593" max="14593" width="15.140625" customWidth="1"/>
    <col min="14594" max="14594" width="11.28515625" customWidth="1"/>
    <col min="14595" max="14621" width="10.7109375" customWidth="1"/>
    <col min="14622" max="14623" width="10.85546875" customWidth="1"/>
    <col min="14624" max="14624" width="11.140625" customWidth="1"/>
    <col min="14625" max="14625" width="9.5703125" bestFit="1" customWidth="1"/>
    <col min="14849" max="14849" width="15.140625" customWidth="1"/>
    <col min="14850" max="14850" width="11.28515625" customWidth="1"/>
    <col min="14851" max="14877" width="10.7109375" customWidth="1"/>
    <col min="14878" max="14879" width="10.85546875" customWidth="1"/>
    <col min="14880" max="14880" width="11.140625" customWidth="1"/>
    <col min="14881" max="14881" width="9.5703125" bestFit="1" customWidth="1"/>
    <col min="15105" max="15105" width="15.140625" customWidth="1"/>
    <col min="15106" max="15106" width="11.28515625" customWidth="1"/>
    <col min="15107" max="15133" width="10.7109375" customWidth="1"/>
    <col min="15134" max="15135" width="10.85546875" customWidth="1"/>
    <col min="15136" max="15136" width="11.140625" customWidth="1"/>
    <col min="15137" max="15137" width="9.5703125" bestFit="1" customWidth="1"/>
    <col min="15361" max="15361" width="15.140625" customWidth="1"/>
    <col min="15362" max="15362" width="11.28515625" customWidth="1"/>
    <col min="15363" max="15389" width="10.7109375" customWidth="1"/>
    <col min="15390" max="15391" width="10.85546875" customWidth="1"/>
    <col min="15392" max="15392" width="11.140625" customWidth="1"/>
    <col min="15393" max="15393" width="9.5703125" bestFit="1" customWidth="1"/>
    <col min="15617" max="15617" width="15.140625" customWidth="1"/>
    <col min="15618" max="15618" width="11.28515625" customWidth="1"/>
    <col min="15619" max="15645" width="10.7109375" customWidth="1"/>
    <col min="15646" max="15647" width="10.85546875" customWidth="1"/>
    <col min="15648" max="15648" width="11.140625" customWidth="1"/>
    <col min="15649" max="15649" width="9.5703125" bestFit="1" customWidth="1"/>
    <col min="15873" max="15873" width="15.140625" customWidth="1"/>
    <col min="15874" max="15874" width="11.28515625" customWidth="1"/>
    <col min="15875" max="15901" width="10.7109375" customWidth="1"/>
    <col min="15902" max="15903" width="10.85546875" customWidth="1"/>
    <col min="15904" max="15904" width="11.140625" customWidth="1"/>
    <col min="15905" max="15905" width="9.5703125" bestFit="1" customWidth="1"/>
    <col min="16129" max="16129" width="15.140625" customWidth="1"/>
    <col min="16130" max="16130" width="11.28515625" customWidth="1"/>
    <col min="16131" max="16157" width="10.7109375" customWidth="1"/>
    <col min="16158" max="16159" width="10.85546875" customWidth="1"/>
    <col min="16160" max="16160" width="11.140625" customWidth="1"/>
    <col min="16161" max="16161" width="9.5703125" bestFit="1" customWidth="1"/>
  </cols>
  <sheetData>
    <row r="1" spans="1:32">
      <c r="A1" s="13" t="s">
        <v>101</v>
      </c>
      <c r="B1" s="14">
        <v>45658</v>
      </c>
      <c r="C1" s="14">
        <v>45659</v>
      </c>
      <c r="D1" s="14">
        <v>45660</v>
      </c>
      <c r="E1" s="14">
        <v>45661</v>
      </c>
      <c r="F1" s="14">
        <v>45662</v>
      </c>
      <c r="G1" s="14">
        <v>45663</v>
      </c>
      <c r="H1" s="14">
        <v>45664</v>
      </c>
      <c r="I1" s="14">
        <v>45665</v>
      </c>
      <c r="J1" s="14">
        <v>45666</v>
      </c>
      <c r="K1" s="14">
        <v>45667</v>
      </c>
      <c r="L1" s="14">
        <v>45668</v>
      </c>
      <c r="M1" s="14">
        <v>45669</v>
      </c>
      <c r="N1" s="14">
        <v>45670</v>
      </c>
      <c r="O1" s="14">
        <v>45671</v>
      </c>
      <c r="P1" s="14">
        <v>45672</v>
      </c>
      <c r="Q1" s="14">
        <v>45673</v>
      </c>
      <c r="R1" s="14">
        <v>45674</v>
      </c>
      <c r="S1" s="14">
        <v>45675</v>
      </c>
      <c r="T1" s="14">
        <v>45676</v>
      </c>
      <c r="U1" s="14">
        <v>45677</v>
      </c>
      <c r="V1" s="14">
        <v>45678</v>
      </c>
      <c r="W1" s="14">
        <v>45679</v>
      </c>
      <c r="X1" s="14">
        <v>45680</v>
      </c>
      <c r="Y1" s="14">
        <v>45681</v>
      </c>
      <c r="Z1" s="14">
        <v>45682</v>
      </c>
      <c r="AA1" s="14">
        <v>45683</v>
      </c>
      <c r="AB1" s="14">
        <v>45684</v>
      </c>
      <c r="AC1" s="14">
        <v>45685</v>
      </c>
      <c r="AD1" s="14">
        <v>45686</v>
      </c>
      <c r="AE1" s="14">
        <v>45687</v>
      </c>
      <c r="AF1" s="14">
        <v>45688</v>
      </c>
    </row>
    <row r="2" spans="1:32" ht="30">
      <c r="A2" s="15" t="s">
        <v>1</v>
      </c>
      <c r="B2" s="3" t="s">
        <v>2</v>
      </c>
    </row>
    <row r="3" spans="1:32">
      <c r="A3" s="4" t="s">
        <v>3</v>
      </c>
      <c r="B3" s="6"/>
      <c r="C3" s="6"/>
      <c r="D3" s="6"/>
      <c r="E3" s="6"/>
      <c r="F3" s="6"/>
      <c r="G3" s="6">
        <v>0</v>
      </c>
      <c r="H3" s="6">
        <v>0</v>
      </c>
      <c r="I3" s="6">
        <v>0</v>
      </c>
      <c r="J3" s="6">
        <v>0</v>
      </c>
      <c r="K3" s="6">
        <v>0</v>
      </c>
      <c r="L3" s="6"/>
      <c r="M3" s="6"/>
      <c r="N3" s="6"/>
      <c r="O3" s="6">
        <v>0</v>
      </c>
      <c r="P3" s="6">
        <v>0</v>
      </c>
      <c r="Q3" s="6">
        <v>0</v>
      </c>
      <c r="R3" s="6">
        <v>0</v>
      </c>
      <c r="S3" s="6"/>
      <c r="T3" s="6"/>
      <c r="U3" s="6">
        <v>0</v>
      </c>
      <c r="V3" s="6">
        <v>0</v>
      </c>
      <c r="W3" s="6"/>
      <c r="X3" s="6">
        <v>0</v>
      </c>
      <c r="Y3" s="6">
        <v>0</v>
      </c>
      <c r="Z3" s="6"/>
      <c r="AA3" s="6"/>
      <c r="AB3" s="6"/>
      <c r="AC3" s="6">
        <v>0</v>
      </c>
      <c r="AD3" s="6"/>
      <c r="AE3" s="6">
        <v>0</v>
      </c>
      <c r="AF3" s="8"/>
    </row>
    <row r="4" spans="1:32">
      <c r="A4" s="4" t="s">
        <v>4</v>
      </c>
      <c r="B4" s="6"/>
      <c r="C4" s="6"/>
      <c r="D4" s="6"/>
      <c r="E4" s="6"/>
      <c r="F4" s="6"/>
      <c r="G4" s="6">
        <v>0</v>
      </c>
      <c r="H4" s="6">
        <v>0</v>
      </c>
      <c r="I4" s="6">
        <v>0</v>
      </c>
      <c r="J4" s="6">
        <v>0</v>
      </c>
      <c r="K4" s="6">
        <v>0</v>
      </c>
      <c r="L4" s="6"/>
      <c r="M4" s="6"/>
      <c r="N4" s="6"/>
      <c r="O4" s="6">
        <v>0</v>
      </c>
      <c r="P4" s="6">
        <v>0</v>
      </c>
      <c r="Q4" s="6">
        <v>0</v>
      </c>
      <c r="R4" s="6">
        <v>0</v>
      </c>
      <c r="S4" s="6"/>
      <c r="T4" s="6"/>
      <c r="U4" s="6">
        <v>0</v>
      </c>
      <c r="V4" s="6">
        <v>0</v>
      </c>
      <c r="W4" s="6"/>
      <c r="X4" s="6">
        <v>0</v>
      </c>
      <c r="Y4" s="6">
        <v>0</v>
      </c>
      <c r="Z4" s="6"/>
      <c r="AA4" s="6"/>
      <c r="AB4" s="6"/>
      <c r="AC4" s="6">
        <v>0</v>
      </c>
      <c r="AD4" s="6"/>
      <c r="AE4" s="6">
        <v>0</v>
      </c>
      <c r="AF4" s="8"/>
    </row>
    <row r="5" spans="1:32">
      <c r="A5" s="4" t="s">
        <v>5</v>
      </c>
      <c r="B5" s="6"/>
      <c r="C5" s="6"/>
      <c r="D5" s="6"/>
      <c r="E5" s="6"/>
      <c r="F5" s="6"/>
      <c r="G5" s="6">
        <v>0</v>
      </c>
      <c r="H5" s="6">
        <v>0</v>
      </c>
      <c r="I5" s="6">
        <v>0</v>
      </c>
      <c r="J5" s="6">
        <v>0</v>
      </c>
      <c r="K5" s="6">
        <v>0</v>
      </c>
      <c r="L5" s="6"/>
      <c r="M5" s="6"/>
      <c r="N5" s="6"/>
      <c r="O5" s="6">
        <v>0</v>
      </c>
      <c r="P5" s="6">
        <v>0</v>
      </c>
      <c r="Q5" s="6">
        <v>0</v>
      </c>
      <c r="R5" s="6">
        <v>0</v>
      </c>
      <c r="S5" s="6"/>
      <c r="T5" s="6"/>
      <c r="U5" s="6">
        <v>0</v>
      </c>
      <c r="V5" s="6">
        <v>0</v>
      </c>
      <c r="W5" s="6"/>
      <c r="X5" s="6">
        <v>0</v>
      </c>
      <c r="Y5" s="6">
        <v>0</v>
      </c>
      <c r="Z5" s="6"/>
      <c r="AA5" s="6"/>
      <c r="AB5" s="6"/>
      <c r="AC5" s="6">
        <v>0</v>
      </c>
      <c r="AD5" s="6"/>
      <c r="AE5" s="6">
        <v>0</v>
      </c>
      <c r="AF5" s="8"/>
    </row>
    <row r="6" spans="1:32">
      <c r="A6" s="4" t="s">
        <v>6</v>
      </c>
      <c r="B6" s="6"/>
      <c r="C6" s="6"/>
      <c r="D6" s="6"/>
      <c r="E6" s="6"/>
      <c r="F6" s="6"/>
      <c r="G6" s="6">
        <v>0</v>
      </c>
      <c r="H6" s="6">
        <v>0</v>
      </c>
      <c r="I6" s="6">
        <v>0</v>
      </c>
      <c r="J6" s="6">
        <v>0</v>
      </c>
      <c r="K6" s="6">
        <v>0</v>
      </c>
      <c r="L6" s="6"/>
      <c r="M6" s="6"/>
      <c r="N6" s="6"/>
      <c r="O6" s="6">
        <v>0</v>
      </c>
      <c r="P6" s="6">
        <v>0</v>
      </c>
      <c r="Q6" s="6">
        <v>0</v>
      </c>
      <c r="R6" s="6">
        <v>0</v>
      </c>
      <c r="S6" s="6"/>
      <c r="T6" s="6"/>
      <c r="U6" s="6">
        <v>0</v>
      </c>
      <c r="V6" s="6">
        <v>0</v>
      </c>
      <c r="W6" s="6"/>
      <c r="X6" s="6">
        <v>0</v>
      </c>
      <c r="Y6" s="6">
        <v>0</v>
      </c>
      <c r="Z6" s="6"/>
      <c r="AA6" s="6"/>
      <c r="AB6" s="6"/>
      <c r="AC6" s="6">
        <v>0</v>
      </c>
      <c r="AD6" s="6"/>
      <c r="AE6" s="6">
        <v>0</v>
      </c>
      <c r="AF6" s="8"/>
    </row>
    <row r="7" spans="1:32">
      <c r="A7" s="4" t="s">
        <v>7</v>
      </c>
      <c r="B7" s="6"/>
      <c r="C7" s="6"/>
      <c r="D7" s="6"/>
      <c r="E7" s="6"/>
      <c r="F7" s="6"/>
      <c r="G7" s="6">
        <v>0</v>
      </c>
      <c r="H7" s="6">
        <v>0</v>
      </c>
      <c r="I7" s="6">
        <v>0</v>
      </c>
      <c r="J7" s="6">
        <v>0</v>
      </c>
      <c r="K7" s="6">
        <v>0</v>
      </c>
      <c r="L7" s="6"/>
      <c r="M7" s="6"/>
      <c r="N7" s="6"/>
      <c r="O7" s="6">
        <v>0</v>
      </c>
      <c r="P7" s="6">
        <v>0</v>
      </c>
      <c r="Q7" s="6">
        <v>0</v>
      </c>
      <c r="R7" s="6">
        <v>0</v>
      </c>
      <c r="S7" s="6"/>
      <c r="T7" s="6"/>
      <c r="U7" s="6">
        <v>0</v>
      </c>
      <c r="V7" s="6">
        <v>0</v>
      </c>
      <c r="W7" s="6"/>
      <c r="X7" s="6">
        <v>0</v>
      </c>
      <c r="Y7" s="6">
        <v>0</v>
      </c>
      <c r="Z7" s="6"/>
      <c r="AA7" s="6"/>
      <c r="AB7" s="6"/>
      <c r="AC7" s="6">
        <v>0</v>
      </c>
      <c r="AD7" s="6"/>
      <c r="AE7" s="6">
        <v>0</v>
      </c>
      <c r="AF7" s="8"/>
    </row>
    <row r="8" spans="1:32">
      <c r="A8" s="4" t="s">
        <v>8</v>
      </c>
      <c r="B8" s="6"/>
      <c r="C8" s="6"/>
      <c r="D8" s="6"/>
      <c r="E8" s="6"/>
      <c r="F8" s="6"/>
      <c r="G8" s="6">
        <v>0</v>
      </c>
      <c r="H8" s="6">
        <v>0</v>
      </c>
      <c r="I8" s="6">
        <v>0</v>
      </c>
      <c r="J8" s="6">
        <v>0</v>
      </c>
      <c r="K8" s="6">
        <v>0</v>
      </c>
      <c r="L8" s="6"/>
      <c r="M8" s="6"/>
      <c r="N8" s="6"/>
      <c r="O8" s="6">
        <v>0</v>
      </c>
      <c r="P8" s="6">
        <v>0</v>
      </c>
      <c r="Q8" s="6">
        <v>0</v>
      </c>
      <c r="R8" s="6">
        <v>0</v>
      </c>
      <c r="S8" s="6"/>
      <c r="T8" s="6"/>
      <c r="U8" s="6">
        <v>0</v>
      </c>
      <c r="V8" s="6">
        <v>0</v>
      </c>
      <c r="W8" s="6"/>
      <c r="X8" s="6">
        <v>0</v>
      </c>
      <c r="Y8" s="6">
        <v>0</v>
      </c>
      <c r="Z8" s="6"/>
      <c r="AA8" s="6"/>
      <c r="AB8" s="6"/>
      <c r="AC8" s="6">
        <v>0</v>
      </c>
      <c r="AD8" s="6"/>
      <c r="AE8" s="6">
        <v>0</v>
      </c>
      <c r="AF8" s="8"/>
    </row>
    <row r="9" spans="1:32">
      <c r="A9" s="4" t="s">
        <v>9</v>
      </c>
      <c r="B9" s="6"/>
      <c r="C9" s="6"/>
      <c r="D9" s="6"/>
      <c r="E9" s="6"/>
      <c r="F9" s="6"/>
      <c r="G9" s="6">
        <v>0</v>
      </c>
      <c r="H9" s="6">
        <v>0</v>
      </c>
      <c r="I9" s="6">
        <v>0</v>
      </c>
      <c r="J9" s="6">
        <v>0</v>
      </c>
      <c r="K9" s="6">
        <v>0</v>
      </c>
      <c r="L9" s="6"/>
      <c r="M9" s="6"/>
      <c r="N9" s="6"/>
      <c r="O9" s="6">
        <v>0</v>
      </c>
      <c r="P9" s="6">
        <v>0</v>
      </c>
      <c r="Q9" s="6">
        <v>0</v>
      </c>
      <c r="R9" s="6">
        <v>0</v>
      </c>
      <c r="S9" s="6"/>
      <c r="T9" s="6"/>
      <c r="U9" s="6">
        <v>0</v>
      </c>
      <c r="V9" s="6">
        <v>0</v>
      </c>
      <c r="W9" s="6"/>
      <c r="X9" s="6">
        <v>0</v>
      </c>
      <c r="Y9" s="6">
        <v>0</v>
      </c>
      <c r="Z9" s="6"/>
      <c r="AA9" s="6"/>
      <c r="AB9" s="6"/>
      <c r="AC9" s="6">
        <v>0</v>
      </c>
      <c r="AD9" s="6"/>
      <c r="AE9" s="6">
        <v>0</v>
      </c>
      <c r="AF9" s="8"/>
    </row>
    <row r="10" spans="1:32">
      <c r="A10" s="4" t="s">
        <v>10</v>
      </c>
      <c r="B10" s="6"/>
      <c r="C10" s="6"/>
      <c r="D10" s="6"/>
      <c r="E10" s="6"/>
      <c r="F10" s="6"/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/>
      <c r="M10" s="6"/>
      <c r="N10" s="6"/>
      <c r="O10" s="6">
        <v>0</v>
      </c>
      <c r="P10" s="6">
        <v>0</v>
      </c>
      <c r="Q10" s="6">
        <v>0</v>
      </c>
      <c r="R10" s="6">
        <v>0</v>
      </c>
      <c r="S10" s="6"/>
      <c r="T10" s="6"/>
      <c r="U10" s="6">
        <v>0</v>
      </c>
      <c r="V10" s="6">
        <v>0</v>
      </c>
      <c r="W10" s="6"/>
      <c r="X10" s="6">
        <v>0</v>
      </c>
      <c r="Y10" s="6">
        <v>0</v>
      </c>
      <c r="Z10" s="6"/>
      <c r="AA10" s="6"/>
      <c r="AB10" s="6"/>
      <c r="AC10" s="6">
        <v>0</v>
      </c>
      <c r="AD10" s="6"/>
      <c r="AE10" s="6">
        <v>0</v>
      </c>
      <c r="AF10" s="8"/>
    </row>
    <row r="11" spans="1:32">
      <c r="A11" s="4" t="s">
        <v>11</v>
      </c>
      <c r="B11" s="6"/>
      <c r="C11" s="6"/>
      <c r="D11" s="6"/>
      <c r="E11" s="6"/>
      <c r="F11" s="6"/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/>
      <c r="M11" s="6"/>
      <c r="N11" s="6"/>
      <c r="O11" s="6">
        <v>0</v>
      </c>
      <c r="P11" s="6">
        <v>0</v>
      </c>
      <c r="Q11" s="6">
        <v>0</v>
      </c>
      <c r="R11" s="6">
        <v>0</v>
      </c>
      <c r="S11" s="6"/>
      <c r="T11" s="6"/>
      <c r="U11" s="6">
        <v>0</v>
      </c>
      <c r="V11" s="6">
        <v>0</v>
      </c>
      <c r="W11" s="6"/>
      <c r="X11" s="6">
        <v>0</v>
      </c>
      <c r="Y11" s="6">
        <v>0</v>
      </c>
      <c r="Z11" s="6"/>
      <c r="AA11" s="6"/>
      <c r="AB11" s="6"/>
      <c r="AC11" s="6">
        <v>0</v>
      </c>
      <c r="AD11" s="6"/>
      <c r="AE11" s="6">
        <v>0</v>
      </c>
      <c r="AF11" s="8"/>
    </row>
    <row r="12" spans="1:32">
      <c r="A12" s="4" t="s">
        <v>12</v>
      </c>
      <c r="B12" s="6"/>
      <c r="C12" s="6"/>
      <c r="D12" s="6"/>
      <c r="E12" s="6"/>
      <c r="F12" s="6"/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/>
      <c r="M12" s="6"/>
      <c r="N12" s="6"/>
      <c r="O12" s="6">
        <v>0</v>
      </c>
      <c r="P12" s="6">
        <v>0</v>
      </c>
      <c r="Q12" s="6">
        <v>0</v>
      </c>
      <c r="R12" s="6">
        <v>0</v>
      </c>
      <c r="S12" s="6"/>
      <c r="T12" s="6"/>
      <c r="U12" s="6">
        <v>0</v>
      </c>
      <c r="V12" s="6">
        <v>0</v>
      </c>
      <c r="W12" s="6"/>
      <c r="X12" s="6">
        <v>0</v>
      </c>
      <c r="Y12" s="6">
        <v>0</v>
      </c>
      <c r="Z12" s="6"/>
      <c r="AA12" s="6"/>
      <c r="AB12" s="6"/>
      <c r="AC12" s="6">
        <v>0</v>
      </c>
      <c r="AD12" s="6"/>
      <c r="AE12" s="6">
        <v>0</v>
      </c>
      <c r="AF12" s="8"/>
    </row>
    <row r="13" spans="1:32">
      <c r="A13" s="4" t="s">
        <v>13</v>
      </c>
      <c r="B13" s="6"/>
      <c r="C13" s="6"/>
      <c r="D13" s="6"/>
      <c r="E13" s="6"/>
      <c r="F13" s="6"/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/>
      <c r="M13" s="6"/>
      <c r="N13" s="6"/>
      <c r="O13" s="6">
        <v>0</v>
      </c>
      <c r="P13" s="6">
        <v>0</v>
      </c>
      <c r="Q13" s="6">
        <v>0</v>
      </c>
      <c r="R13" s="6">
        <v>0</v>
      </c>
      <c r="S13" s="6"/>
      <c r="T13" s="6"/>
      <c r="U13" s="6">
        <v>0</v>
      </c>
      <c r="V13" s="6">
        <v>0</v>
      </c>
      <c r="W13" s="6"/>
      <c r="X13" s="6">
        <v>0</v>
      </c>
      <c r="Y13" s="6">
        <v>0</v>
      </c>
      <c r="Z13" s="6"/>
      <c r="AA13" s="6"/>
      <c r="AB13" s="6"/>
      <c r="AC13" s="6">
        <v>0</v>
      </c>
      <c r="AD13" s="6"/>
      <c r="AE13" s="6">
        <v>0</v>
      </c>
      <c r="AF13" s="8"/>
    </row>
    <row r="14" spans="1:32">
      <c r="A14" s="4" t="s">
        <v>14</v>
      </c>
      <c r="B14" s="6"/>
      <c r="C14" s="6"/>
      <c r="D14" s="6"/>
      <c r="E14" s="6"/>
      <c r="F14" s="6"/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/>
      <c r="M14" s="6"/>
      <c r="N14" s="6"/>
      <c r="O14" s="6">
        <v>0</v>
      </c>
      <c r="P14" s="6">
        <v>0</v>
      </c>
      <c r="Q14" s="6">
        <v>0</v>
      </c>
      <c r="R14" s="6">
        <v>0</v>
      </c>
      <c r="S14" s="6"/>
      <c r="T14" s="6"/>
      <c r="U14" s="6">
        <v>0</v>
      </c>
      <c r="V14" s="6">
        <v>0</v>
      </c>
      <c r="W14" s="6"/>
      <c r="X14" s="6">
        <v>0</v>
      </c>
      <c r="Y14" s="6">
        <v>0</v>
      </c>
      <c r="Z14" s="6"/>
      <c r="AA14" s="6"/>
      <c r="AB14" s="6"/>
      <c r="AC14" s="6">
        <v>0</v>
      </c>
      <c r="AD14" s="6"/>
      <c r="AE14" s="6">
        <v>0</v>
      </c>
      <c r="AF14" s="8"/>
    </row>
    <row r="15" spans="1:32">
      <c r="A15" s="4" t="s">
        <v>15</v>
      </c>
      <c r="B15" s="6"/>
      <c r="C15" s="6"/>
      <c r="D15" s="6"/>
      <c r="E15" s="6"/>
      <c r="F15" s="6"/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/>
      <c r="M15" s="6"/>
      <c r="N15" s="6"/>
      <c r="O15" s="6">
        <v>0</v>
      </c>
      <c r="P15" s="6">
        <v>0</v>
      </c>
      <c r="Q15" s="6">
        <v>0</v>
      </c>
      <c r="R15" s="6">
        <v>0</v>
      </c>
      <c r="S15" s="6"/>
      <c r="T15" s="6"/>
      <c r="U15" s="6">
        <v>0</v>
      </c>
      <c r="V15" s="6">
        <v>0</v>
      </c>
      <c r="W15" s="6"/>
      <c r="X15" s="6">
        <v>0</v>
      </c>
      <c r="Y15" s="6">
        <v>0</v>
      </c>
      <c r="Z15" s="6"/>
      <c r="AA15" s="6"/>
      <c r="AB15" s="6"/>
      <c r="AC15" s="6">
        <v>0</v>
      </c>
      <c r="AD15" s="6"/>
      <c r="AE15" s="6">
        <v>0</v>
      </c>
      <c r="AF15" s="8"/>
    </row>
    <row r="16" spans="1:32">
      <c r="A16" s="4" t="s">
        <v>16</v>
      </c>
      <c r="B16" s="6"/>
      <c r="C16" s="6"/>
      <c r="D16" s="6"/>
      <c r="E16" s="6"/>
      <c r="F16" s="6"/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/>
      <c r="M16" s="6"/>
      <c r="N16" s="6"/>
      <c r="O16" s="6">
        <v>0</v>
      </c>
      <c r="P16" s="6">
        <v>0</v>
      </c>
      <c r="Q16" s="6">
        <v>0</v>
      </c>
      <c r="R16" s="6">
        <v>0</v>
      </c>
      <c r="S16" s="6"/>
      <c r="T16" s="6"/>
      <c r="U16" s="6">
        <v>0</v>
      </c>
      <c r="V16" s="6">
        <v>0</v>
      </c>
      <c r="W16" s="6"/>
      <c r="X16" s="6">
        <v>0</v>
      </c>
      <c r="Y16" s="6">
        <v>0</v>
      </c>
      <c r="Z16" s="6"/>
      <c r="AA16" s="6"/>
      <c r="AB16" s="6"/>
      <c r="AC16" s="6">
        <v>0</v>
      </c>
      <c r="AD16" s="6"/>
      <c r="AE16" s="6">
        <v>0</v>
      </c>
      <c r="AF16" s="8"/>
    </row>
    <row r="17" spans="1:32">
      <c r="A17" s="4" t="s">
        <v>17</v>
      </c>
      <c r="B17" s="6"/>
      <c r="C17" s="6"/>
      <c r="D17" s="6"/>
      <c r="E17" s="6"/>
      <c r="F17" s="6"/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/>
      <c r="M17" s="6"/>
      <c r="N17" s="6"/>
      <c r="O17" s="6">
        <v>0</v>
      </c>
      <c r="P17" s="6">
        <v>0</v>
      </c>
      <c r="Q17" s="6">
        <v>0</v>
      </c>
      <c r="R17" s="6">
        <v>0</v>
      </c>
      <c r="S17" s="6"/>
      <c r="T17" s="6"/>
      <c r="U17" s="6">
        <v>0</v>
      </c>
      <c r="V17" s="6">
        <v>0</v>
      </c>
      <c r="W17" s="6"/>
      <c r="X17" s="6">
        <v>0</v>
      </c>
      <c r="Y17" s="6">
        <v>0</v>
      </c>
      <c r="Z17" s="6"/>
      <c r="AA17" s="6"/>
      <c r="AB17" s="6"/>
      <c r="AC17" s="6">
        <v>0</v>
      </c>
      <c r="AD17" s="6"/>
      <c r="AE17" s="6">
        <v>0</v>
      </c>
      <c r="AF17" s="8"/>
    </row>
    <row r="18" spans="1:32">
      <c r="A18" s="4" t="s">
        <v>18</v>
      </c>
      <c r="B18" s="6"/>
      <c r="C18" s="6"/>
      <c r="D18" s="6"/>
      <c r="E18" s="6"/>
      <c r="F18" s="6"/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/>
      <c r="M18" s="6"/>
      <c r="N18" s="6"/>
      <c r="O18" s="6">
        <v>0</v>
      </c>
      <c r="P18" s="6">
        <v>0</v>
      </c>
      <c r="Q18" s="6">
        <v>0</v>
      </c>
      <c r="R18" s="6">
        <v>0</v>
      </c>
      <c r="S18" s="6"/>
      <c r="T18" s="6"/>
      <c r="U18" s="6">
        <v>0</v>
      </c>
      <c r="V18" s="6">
        <v>0</v>
      </c>
      <c r="W18" s="6"/>
      <c r="X18" s="6">
        <v>0</v>
      </c>
      <c r="Y18" s="6">
        <v>0</v>
      </c>
      <c r="Z18" s="6"/>
      <c r="AA18" s="6"/>
      <c r="AB18" s="6"/>
      <c r="AC18" s="6">
        <v>0</v>
      </c>
      <c r="AD18" s="6"/>
      <c r="AE18" s="6">
        <v>0</v>
      </c>
      <c r="AF18" s="8"/>
    </row>
    <row r="19" spans="1:32">
      <c r="A19" s="4" t="s">
        <v>19</v>
      </c>
      <c r="B19" s="6"/>
      <c r="C19" s="6"/>
      <c r="D19" s="6"/>
      <c r="E19" s="6"/>
      <c r="F19" s="6"/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/>
      <c r="M19" s="6"/>
      <c r="N19" s="6"/>
      <c r="O19" s="6">
        <v>0</v>
      </c>
      <c r="P19" s="6">
        <v>0</v>
      </c>
      <c r="Q19" s="6">
        <v>0</v>
      </c>
      <c r="R19" s="6">
        <v>0</v>
      </c>
      <c r="S19" s="6"/>
      <c r="T19" s="6"/>
      <c r="U19" s="6">
        <v>0</v>
      </c>
      <c r="V19" s="6">
        <v>0</v>
      </c>
      <c r="W19" s="6"/>
      <c r="X19" s="6">
        <v>0</v>
      </c>
      <c r="Y19" s="6">
        <v>0</v>
      </c>
      <c r="Z19" s="6"/>
      <c r="AA19" s="6"/>
      <c r="AB19" s="6"/>
      <c r="AC19" s="6">
        <v>0</v>
      </c>
      <c r="AD19" s="6"/>
      <c r="AE19" s="6">
        <v>0</v>
      </c>
      <c r="AF19" s="8"/>
    </row>
    <row r="20" spans="1:32">
      <c r="A20" s="4" t="s">
        <v>20</v>
      </c>
      <c r="B20" s="6"/>
      <c r="C20" s="6"/>
      <c r="D20" s="6"/>
      <c r="E20" s="6"/>
      <c r="F20" s="6"/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/>
      <c r="M20" s="6"/>
      <c r="N20" s="6"/>
      <c r="O20" s="6">
        <v>0</v>
      </c>
      <c r="P20" s="6">
        <v>0</v>
      </c>
      <c r="Q20" s="6">
        <v>0</v>
      </c>
      <c r="R20" s="6">
        <v>0</v>
      </c>
      <c r="S20" s="6"/>
      <c r="T20" s="6"/>
      <c r="U20" s="6">
        <v>0</v>
      </c>
      <c r="V20" s="6">
        <v>0</v>
      </c>
      <c r="W20" s="6"/>
      <c r="X20" s="6">
        <v>0</v>
      </c>
      <c r="Y20" s="6">
        <v>0</v>
      </c>
      <c r="Z20" s="6"/>
      <c r="AA20" s="6"/>
      <c r="AB20" s="6"/>
      <c r="AC20" s="6">
        <v>0</v>
      </c>
      <c r="AD20" s="6"/>
      <c r="AE20" s="6">
        <v>0</v>
      </c>
      <c r="AF20" s="8"/>
    </row>
    <row r="21" spans="1:32">
      <c r="A21" s="4" t="s">
        <v>21</v>
      </c>
      <c r="B21" s="6"/>
      <c r="C21" s="6"/>
      <c r="D21" s="6"/>
      <c r="E21" s="6"/>
      <c r="F21" s="6"/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/>
      <c r="M21" s="6"/>
      <c r="N21" s="6"/>
      <c r="O21" s="6">
        <v>0</v>
      </c>
      <c r="P21" s="6">
        <v>0</v>
      </c>
      <c r="Q21" s="6">
        <v>0</v>
      </c>
      <c r="R21" s="6">
        <v>0</v>
      </c>
      <c r="S21" s="6"/>
      <c r="T21" s="6"/>
      <c r="U21" s="6">
        <v>0</v>
      </c>
      <c r="V21" s="6">
        <v>0</v>
      </c>
      <c r="W21" s="6"/>
      <c r="X21" s="6">
        <v>0</v>
      </c>
      <c r="Y21" s="6">
        <v>0</v>
      </c>
      <c r="Z21" s="6"/>
      <c r="AA21" s="6"/>
      <c r="AB21" s="6"/>
      <c r="AC21" s="6">
        <v>0</v>
      </c>
      <c r="AD21" s="6"/>
      <c r="AE21" s="6">
        <v>0</v>
      </c>
      <c r="AF21" s="8"/>
    </row>
    <row r="22" spans="1:32">
      <c r="A22" s="4" t="s">
        <v>22</v>
      </c>
      <c r="B22" s="6"/>
      <c r="C22" s="6"/>
      <c r="D22" s="6"/>
      <c r="E22" s="6"/>
      <c r="F22" s="6"/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/>
      <c r="M22" s="6"/>
      <c r="N22" s="6"/>
      <c r="O22" s="6">
        <v>0</v>
      </c>
      <c r="P22" s="6">
        <v>0</v>
      </c>
      <c r="Q22" s="6">
        <v>0</v>
      </c>
      <c r="R22" s="6">
        <v>0</v>
      </c>
      <c r="S22" s="6"/>
      <c r="T22" s="6"/>
      <c r="U22" s="6">
        <v>0</v>
      </c>
      <c r="V22" s="6">
        <v>0</v>
      </c>
      <c r="W22" s="6"/>
      <c r="X22" s="6">
        <v>0</v>
      </c>
      <c r="Y22" s="6">
        <v>0</v>
      </c>
      <c r="Z22" s="6"/>
      <c r="AA22" s="6"/>
      <c r="AB22" s="6"/>
      <c r="AC22" s="6">
        <v>0</v>
      </c>
      <c r="AD22" s="6"/>
      <c r="AE22" s="6">
        <v>0</v>
      </c>
      <c r="AF22" s="8"/>
    </row>
    <row r="23" spans="1:32">
      <c r="A23" s="4" t="s">
        <v>23</v>
      </c>
      <c r="B23" s="6"/>
      <c r="C23" s="6"/>
      <c r="D23" s="6"/>
      <c r="E23" s="6"/>
      <c r="F23" s="6"/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/>
      <c r="M23" s="6"/>
      <c r="N23" s="6"/>
      <c r="O23" s="6">
        <v>0</v>
      </c>
      <c r="P23" s="6">
        <v>0</v>
      </c>
      <c r="Q23" s="6">
        <v>0</v>
      </c>
      <c r="R23" s="6">
        <v>0</v>
      </c>
      <c r="S23" s="6"/>
      <c r="T23" s="6"/>
      <c r="U23" s="6">
        <v>0</v>
      </c>
      <c r="V23" s="6">
        <v>0</v>
      </c>
      <c r="W23" s="6"/>
      <c r="X23" s="6">
        <v>0</v>
      </c>
      <c r="Y23" s="6">
        <v>0</v>
      </c>
      <c r="Z23" s="6"/>
      <c r="AA23" s="6"/>
      <c r="AB23" s="6"/>
      <c r="AC23" s="6">
        <v>0</v>
      </c>
      <c r="AD23" s="6"/>
      <c r="AE23" s="6">
        <v>0</v>
      </c>
      <c r="AF23" s="8"/>
    </row>
    <row r="24" spans="1:32">
      <c r="A24" s="4" t="s">
        <v>24</v>
      </c>
      <c r="B24" s="6"/>
      <c r="C24" s="6"/>
      <c r="D24" s="6"/>
      <c r="E24" s="6"/>
      <c r="F24" s="6"/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/>
      <c r="M24" s="6"/>
      <c r="N24" s="6"/>
      <c r="O24" s="6">
        <v>0</v>
      </c>
      <c r="P24" s="6">
        <v>0</v>
      </c>
      <c r="Q24" s="6">
        <v>0</v>
      </c>
      <c r="R24" s="6">
        <v>0</v>
      </c>
      <c r="S24" s="6"/>
      <c r="T24" s="6"/>
      <c r="U24" s="6">
        <v>0</v>
      </c>
      <c r="V24" s="6">
        <v>0</v>
      </c>
      <c r="W24" s="6"/>
      <c r="X24" s="6">
        <v>0</v>
      </c>
      <c r="Y24" s="6">
        <v>0</v>
      </c>
      <c r="Z24" s="6"/>
      <c r="AA24" s="6"/>
      <c r="AB24" s="6"/>
      <c r="AC24" s="6">
        <v>0</v>
      </c>
      <c r="AD24" s="6"/>
      <c r="AE24" s="6">
        <v>0</v>
      </c>
      <c r="AF24" s="8"/>
    </row>
    <row r="25" spans="1:32">
      <c r="A25" s="4" t="s">
        <v>25</v>
      </c>
      <c r="B25" s="6"/>
      <c r="C25" s="6"/>
      <c r="D25" s="6"/>
      <c r="E25" s="6"/>
      <c r="F25" s="6"/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/>
      <c r="M25" s="6"/>
      <c r="N25" s="6"/>
      <c r="O25" s="6">
        <v>0</v>
      </c>
      <c r="P25" s="6">
        <v>0</v>
      </c>
      <c r="Q25" s="6">
        <v>0</v>
      </c>
      <c r="R25" s="6">
        <v>0</v>
      </c>
      <c r="S25" s="6"/>
      <c r="T25" s="6"/>
      <c r="U25" s="6">
        <v>0</v>
      </c>
      <c r="V25" s="6">
        <v>0</v>
      </c>
      <c r="W25" s="6"/>
      <c r="X25" s="6">
        <v>0</v>
      </c>
      <c r="Y25" s="6">
        <v>0</v>
      </c>
      <c r="Z25" s="6"/>
      <c r="AA25" s="6"/>
      <c r="AB25" s="6"/>
      <c r="AC25" s="6">
        <v>0</v>
      </c>
      <c r="AD25" s="6"/>
      <c r="AE25" s="6">
        <v>0</v>
      </c>
      <c r="AF25" s="8"/>
    </row>
    <row r="26" spans="1:32">
      <c r="A26" s="4" t="s">
        <v>26</v>
      </c>
      <c r="B26" s="6"/>
      <c r="C26" s="6"/>
      <c r="D26" s="6"/>
      <c r="E26" s="6"/>
      <c r="F26" s="6"/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/>
      <c r="M26" s="6"/>
      <c r="N26" s="6"/>
      <c r="O26" s="6">
        <v>0</v>
      </c>
      <c r="P26" s="6">
        <v>0</v>
      </c>
      <c r="Q26" s="6">
        <v>0</v>
      </c>
      <c r="R26" s="6">
        <v>0</v>
      </c>
      <c r="S26" s="6"/>
      <c r="T26" s="6"/>
      <c r="U26" s="6">
        <v>0</v>
      </c>
      <c r="V26" s="6">
        <v>0</v>
      </c>
      <c r="W26" s="6"/>
      <c r="X26" s="6">
        <v>0</v>
      </c>
      <c r="Y26" s="6">
        <v>0</v>
      </c>
      <c r="Z26" s="6"/>
      <c r="AA26" s="6"/>
      <c r="AB26" s="6"/>
      <c r="AC26" s="6">
        <v>0</v>
      </c>
      <c r="AD26" s="6"/>
      <c r="AE26" s="6">
        <v>0</v>
      </c>
      <c r="AF26" s="8"/>
    </row>
    <row r="27" spans="1:32">
      <c r="A27" s="4" t="s">
        <v>27</v>
      </c>
      <c r="B27" s="6"/>
      <c r="C27" s="6"/>
      <c r="D27" s="6"/>
      <c r="E27" s="6"/>
      <c r="F27" s="6"/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/>
      <c r="M27" s="6"/>
      <c r="N27" s="6"/>
      <c r="O27" s="6">
        <v>0</v>
      </c>
      <c r="P27" s="6">
        <v>0</v>
      </c>
      <c r="Q27" s="6">
        <v>0</v>
      </c>
      <c r="R27" s="6">
        <v>0</v>
      </c>
      <c r="S27" s="6"/>
      <c r="T27" s="6"/>
      <c r="U27" s="6">
        <v>0</v>
      </c>
      <c r="V27" s="6">
        <v>0</v>
      </c>
      <c r="W27" s="6"/>
      <c r="X27" s="6">
        <v>0</v>
      </c>
      <c r="Y27" s="6">
        <v>0</v>
      </c>
      <c r="Z27" s="6"/>
      <c r="AA27" s="6"/>
      <c r="AB27" s="6"/>
      <c r="AC27" s="6">
        <v>0</v>
      </c>
      <c r="AD27" s="6"/>
      <c r="AE27" s="6">
        <v>0</v>
      </c>
      <c r="AF27" s="8"/>
    </row>
    <row r="28" spans="1:32">
      <c r="A28" s="4" t="s">
        <v>28</v>
      </c>
      <c r="B28" s="6"/>
      <c r="C28" s="6"/>
      <c r="D28" s="6"/>
      <c r="E28" s="6"/>
      <c r="F28" s="6"/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/>
      <c r="M28" s="6"/>
      <c r="N28" s="6"/>
      <c r="O28" s="6">
        <v>0</v>
      </c>
      <c r="P28" s="6">
        <v>0</v>
      </c>
      <c r="Q28" s="6">
        <v>0</v>
      </c>
      <c r="R28" s="6">
        <v>0</v>
      </c>
      <c r="S28" s="6"/>
      <c r="T28" s="6"/>
      <c r="U28" s="6">
        <v>0</v>
      </c>
      <c r="V28" s="6">
        <v>0</v>
      </c>
      <c r="W28" s="6"/>
      <c r="X28" s="6">
        <v>0</v>
      </c>
      <c r="Y28" s="6">
        <v>0</v>
      </c>
      <c r="Z28" s="6"/>
      <c r="AA28" s="6"/>
      <c r="AB28" s="6"/>
      <c r="AC28" s="6">
        <v>0</v>
      </c>
      <c r="AD28" s="6"/>
      <c r="AE28" s="6">
        <v>0</v>
      </c>
      <c r="AF28" s="8"/>
    </row>
    <row r="29" spans="1:32">
      <c r="A29" s="4" t="s">
        <v>29</v>
      </c>
      <c r="B29" s="6"/>
      <c r="C29" s="6"/>
      <c r="D29" s="6"/>
      <c r="E29" s="6"/>
      <c r="F29" s="6"/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/>
      <c r="M29" s="6"/>
      <c r="N29" s="6"/>
      <c r="O29" s="6">
        <v>0</v>
      </c>
      <c r="P29" s="6">
        <v>0</v>
      </c>
      <c r="Q29" s="6">
        <v>0</v>
      </c>
      <c r="R29" s="6">
        <v>0</v>
      </c>
      <c r="S29" s="6"/>
      <c r="T29" s="6"/>
      <c r="U29" s="6">
        <v>0</v>
      </c>
      <c r="V29" s="6">
        <v>0</v>
      </c>
      <c r="W29" s="6"/>
      <c r="X29" s="6">
        <v>0</v>
      </c>
      <c r="Y29" s="6">
        <v>0</v>
      </c>
      <c r="Z29" s="6"/>
      <c r="AA29" s="6"/>
      <c r="AB29" s="6"/>
      <c r="AC29" s="6">
        <v>0</v>
      </c>
      <c r="AD29" s="6"/>
      <c r="AE29" s="6">
        <v>0</v>
      </c>
      <c r="AF29" s="8"/>
    </row>
    <row r="30" spans="1:32">
      <c r="A30" s="4" t="s">
        <v>30</v>
      </c>
      <c r="B30" s="6"/>
      <c r="C30" s="6"/>
      <c r="D30" s="6"/>
      <c r="E30" s="6"/>
      <c r="F30" s="6"/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/>
      <c r="M30" s="6"/>
      <c r="N30" s="6"/>
      <c r="O30" s="6">
        <v>0</v>
      </c>
      <c r="P30" s="6">
        <v>0</v>
      </c>
      <c r="Q30" s="6">
        <v>0</v>
      </c>
      <c r="R30" s="6">
        <v>0</v>
      </c>
      <c r="S30" s="6"/>
      <c r="T30" s="6"/>
      <c r="U30" s="6">
        <v>0</v>
      </c>
      <c r="V30" s="6">
        <v>0</v>
      </c>
      <c r="W30" s="6"/>
      <c r="X30" s="6">
        <v>0</v>
      </c>
      <c r="Y30" s="6">
        <v>0</v>
      </c>
      <c r="Z30" s="6"/>
      <c r="AA30" s="6"/>
      <c r="AB30" s="6"/>
      <c r="AC30" s="6">
        <v>0</v>
      </c>
      <c r="AD30" s="6"/>
      <c r="AE30" s="6">
        <v>0</v>
      </c>
      <c r="AF30" s="8"/>
    </row>
    <row r="31" spans="1:32">
      <c r="A31" s="4" t="s">
        <v>31</v>
      </c>
      <c r="B31" s="6"/>
      <c r="C31" s="6"/>
      <c r="D31" s="6"/>
      <c r="E31" s="6"/>
      <c r="F31" s="6"/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/>
      <c r="M31" s="6"/>
      <c r="N31" s="6"/>
      <c r="O31" s="6">
        <v>200</v>
      </c>
      <c r="P31" s="6">
        <v>200</v>
      </c>
      <c r="Q31" s="6">
        <v>0</v>
      </c>
      <c r="R31" s="6">
        <v>0</v>
      </c>
      <c r="S31" s="6"/>
      <c r="T31" s="6"/>
      <c r="U31" s="6">
        <v>0</v>
      </c>
      <c r="V31" s="6">
        <v>0</v>
      </c>
      <c r="W31" s="6"/>
      <c r="X31" s="6">
        <v>0</v>
      </c>
      <c r="Y31" s="6">
        <v>0</v>
      </c>
      <c r="Z31" s="6"/>
      <c r="AA31" s="6"/>
      <c r="AB31" s="6"/>
      <c r="AC31" s="6">
        <v>0</v>
      </c>
      <c r="AD31" s="6"/>
      <c r="AE31" s="6">
        <v>0</v>
      </c>
      <c r="AF31" s="8"/>
    </row>
    <row r="32" spans="1:32">
      <c r="A32" s="4" t="s">
        <v>32</v>
      </c>
      <c r="B32" s="6"/>
      <c r="C32" s="6"/>
      <c r="D32" s="6"/>
      <c r="E32" s="6"/>
      <c r="F32" s="6"/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/>
      <c r="M32" s="6"/>
      <c r="N32" s="6"/>
      <c r="O32" s="6">
        <v>200</v>
      </c>
      <c r="P32" s="6">
        <v>200</v>
      </c>
      <c r="Q32" s="6">
        <v>0</v>
      </c>
      <c r="R32" s="6">
        <v>0</v>
      </c>
      <c r="S32" s="6"/>
      <c r="T32" s="6"/>
      <c r="U32" s="6">
        <v>0</v>
      </c>
      <c r="V32" s="6">
        <v>0</v>
      </c>
      <c r="W32" s="6"/>
      <c r="X32" s="6">
        <v>0</v>
      </c>
      <c r="Y32" s="6">
        <v>0</v>
      </c>
      <c r="Z32" s="6"/>
      <c r="AA32" s="6"/>
      <c r="AB32" s="6"/>
      <c r="AC32" s="6">
        <v>0</v>
      </c>
      <c r="AD32" s="6"/>
      <c r="AE32" s="6">
        <v>0</v>
      </c>
      <c r="AF32" s="8"/>
    </row>
    <row r="33" spans="1:32">
      <c r="A33" s="4" t="s">
        <v>33</v>
      </c>
      <c r="B33" s="6"/>
      <c r="C33" s="6"/>
      <c r="D33" s="6"/>
      <c r="E33" s="6"/>
      <c r="F33" s="6"/>
      <c r="G33" s="6">
        <v>0</v>
      </c>
      <c r="H33" s="6">
        <v>0</v>
      </c>
      <c r="I33" s="6">
        <v>100</v>
      </c>
      <c r="J33" s="6">
        <v>200</v>
      </c>
      <c r="K33" s="6">
        <v>0</v>
      </c>
      <c r="L33" s="6"/>
      <c r="M33" s="6"/>
      <c r="N33" s="6"/>
      <c r="O33" s="6">
        <v>200</v>
      </c>
      <c r="P33" s="6">
        <v>200</v>
      </c>
      <c r="Q33" s="6">
        <v>0</v>
      </c>
      <c r="R33" s="6">
        <v>300</v>
      </c>
      <c r="S33" s="6"/>
      <c r="T33" s="6"/>
      <c r="U33" s="6">
        <v>300</v>
      </c>
      <c r="V33" s="6">
        <v>100</v>
      </c>
      <c r="W33" s="6"/>
      <c r="X33" s="6">
        <v>200</v>
      </c>
      <c r="Y33" s="6">
        <v>100</v>
      </c>
      <c r="Z33" s="6"/>
      <c r="AA33" s="6"/>
      <c r="AB33" s="6"/>
      <c r="AC33" s="6">
        <v>100</v>
      </c>
      <c r="AD33" s="6"/>
      <c r="AE33" s="6">
        <v>100</v>
      </c>
      <c r="AF33" s="8"/>
    </row>
    <row r="34" spans="1:32">
      <c r="A34" s="4" t="s">
        <v>34</v>
      </c>
      <c r="B34" s="6"/>
      <c r="C34" s="6"/>
      <c r="D34" s="6"/>
      <c r="E34" s="6"/>
      <c r="F34" s="6"/>
      <c r="G34" s="6">
        <v>0</v>
      </c>
      <c r="H34" s="6">
        <v>0</v>
      </c>
      <c r="I34" s="6">
        <v>100</v>
      </c>
      <c r="J34" s="6">
        <v>200</v>
      </c>
      <c r="K34" s="6">
        <v>0</v>
      </c>
      <c r="L34" s="6"/>
      <c r="M34" s="6"/>
      <c r="N34" s="6"/>
      <c r="O34" s="6">
        <v>200</v>
      </c>
      <c r="P34" s="6">
        <v>200</v>
      </c>
      <c r="Q34" s="6">
        <v>0</v>
      </c>
      <c r="R34" s="6">
        <v>300</v>
      </c>
      <c r="S34" s="6"/>
      <c r="T34" s="6"/>
      <c r="U34" s="6">
        <v>300</v>
      </c>
      <c r="V34" s="6">
        <v>100</v>
      </c>
      <c r="W34" s="6"/>
      <c r="X34" s="6">
        <v>200</v>
      </c>
      <c r="Y34" s="6">
        <v>100</v>
      </c>
      <c r="Z34" s="6"/>
      <c r="AA34" s="6"/>
      <c r="AB34" s="6"/>
      <c r="AC34" s="6">
        <v>100</v>
      </c>
      <c r="AD34" s="6"/>
      <c r="AE34" s="6">
        <v>100</v>
      </c>
      <c r="AF34" s="8"/>
    </row>
    <row r="35" spans="1:32">
      <c r="A35" s="4" t="s">
        <v>35</v>
      </c>
      <c r="B35" s="6"/>
      <c r="C35" s="6"/>
      <c r="D35" s="6"/>
      <c r="E35" s="6"/>
      <c r="F35" s="6"/>
      <c r="G35" s="6">
        <v>0</v>
      </c>
      <c r="H35" s="6">
        <v>0</v>
      </c>
      <c r="I35" s="6">
        <v>100</v>
      </c>
      <c r="J35" s="6">
        <v>200</v>
      </c>
      <c r="K35" s="6">
        <v>0</v>
      </c>
      <c r="L35" s="6"/>
      <c r="M35" s="6"/>
      <c r="N35" s="6"/>
      <c r="O35" s="6">
        <v>200</v>
      </c>
      <c r="P35" s="6">
        <v>200</v>
      </c>
      <c r="Q35" s="6">
        <v>200</v>
      </c>
      <c r="R35" s="6">
        <v>300</v>
      </c>
      <c r="S35" s="6"/>
      <c r="T35" s="6"/>
      <c r="U35" s="6">
        <v>300</v>
      </c>
      <c r="V35" s="6">
        <v>100</v>
      </c>
      <c r="W35" s="6"/>
      <c r="X35" s="6">
        <v>200</v>
      </c>
      <c r="Y35" s="6">
        <v>100</v>
      </c>
      <c r="Z35" s="6"/>
      <c r="AA35" s="6"/>
      <c r="AB35" s="6"/>
      <c r="AC35" s="6">
        <v>100</v>
      </c>
      <c r="AD35" s="6"/>
      <c r="AE35" s="6">
        <v>100</v>
      </c>
      <c r="AF35" s="8"/>
    </row>
    <row r="36" spans="1:32">
      <c r="A36" s="4" t="s">
        <v>36</v>
      </c>
      <c r="B36" s="6"/>
      <c r="C36" s="6"/>
      <c r="D36" s="6"/>
      <c r="E36" s="6"/>
      <c r="F36" s="6"/>
      <c r="G36" s="6">
        <v>0</v>
      </c>
      <c r="H36" s="6">
        <v>0</v>
      </c>
      <c r="I36" s="6">
        <v>100</v>
      </c>
      <c r="J36" s="6">
        <v>200</v>
      </c>
      <c r="K36" s="6">
        <v>0</v>
      </c>
      <c r="L36" s="6"/>
      <c r="M36" s="6"/>
      <c r="N36" s="6"/>
      <c r="O36" s="6">
        <v>200</v>
      </c>
      <c r="P36" s="6">
        <v>200</v>
      </c>
      <c r="Q36" s="6">
        <v>200</v>
      </c>
      <c r="R36" s="6">
        <v>300</v>
      </c>
      <c r="S36" s="6"/>
      <c r="T36" s="6"/>
      <c r="U36" s="6">
        <v>300</v>
      </c>
      <c r="V36" s="6">
        <v>100</v>
      </c>
      <c r="W36" s="6"/>
      <c r="X36" s="6">
        <v>200</v>
      </c>
      <c r="Y36" s="6">
        <v>0</v>
      </c>
      <c r="Z36" s="6"/>
      <c r="AA36" s="6"/>
      <c r="AB36" s="6"/>
      <c r="AC36" s="6">
        <v>0</v>
      </c>
      <c r="AD36" s="6"/>
      <c r="AE36" s="6">
        <v>0</v>
      </c>
      <c r="AF36" s="8"/>
    </row>
    <row r="37" spans="1:32">
      <c r="A37" s="4" t="s">
        <v>37</v>
      </c>
      <c r="B37" s="6"/>
      <c r="C37" s="6"/>
      <c r="D37" s="6"/>
      <c r="E37" s="6"/>
      <c r="F37" s="6"/>
      <c r="G37" s="6">
        <v>0</v>
      </c>
      <c r="H37" s="6">
        <v>0</v>
      </c>
      <c r="I37" s="6">
        <v>0</v>
      </c>
      <c r="J37" s="6">
        <v>200</v>
      </c>
      <c r="K37" s="6">
        <v>0</v>
      </c>
      <c r="L37" s="6"/>
      <c r="M37" s="6"/>
      <c r="N37" s="6"/>
      <c r="O37" s="6">
        <v>200</v>
      </c>
      <c r="P37" s="6">
        <v>200</v>
      </c>
      <c r="Q37" s="6">
        <v>200</v>
      </c>
      <c r="R37" s="6">
        <v>300</v>
      </c>
      <c r="S37" s="6"/>
      <c r="T37" s="6"/>
      <c r="U37" s="6">
        <v>300</v>
      </c>
      <c r="V37" s="6">
        <v>100</v>
      </c>
      <c r="W37" s="6"/>
      <c r="X37" s="6">
        <v>0</v>
      </c>
      <c r="Y37" s="6">
        <v>0</v>
      </c>
      <c r="Z37" s="6"/>
      <c r="AA37" s="6"/>
      <c r="AB37" s="6"/>
      <c r="AC37" s="6">
        <v>0</v>
      </c>
      <c r="AD37" s="6"/>
      <c r="AE37" s="6">
        <v>0</v>
      </c>
      <c r="AF37" s="8"/>
    </row>
    <row r="38" spans="1:32">
      <c r="A38" s="4" t="s">
        <v>38</v>
      </c>
      <c r="B38" s="6"/>
      <c r="C38" s="6"/>
      <c r="D38" s="6"/>
      <c r="E38" s="6"/>
      <c r="F38" s="6"/>
      <c r="G38" s="6">
        <v>0</v>
      </c>
      <c r="H38" s="6">
        <v>0</v>
      </c>
      <c r="I38" s="6">
        <v>0</v>
      </c>
      <c r="J38" s="6">
        <v>200</v>
      </c>
      <c r="K38" s="6">
        <v>0</v>
      </c>
      <c r="L38" s="6"/>
      <c r="M38" s="6"/>
      <c r="N38" s="6"/>
      <c r="O38" s="6">
        <v>200</v>
      </c>
      <c r="P38" s="6">
        <v>200</v>
      </c>
      <c r="Q38" s="6">
        <v>200</v>
      </c>
      <c r="R38" s="6">
        <v>300</v>
      </c>
      <c r="S38" s="6"/>
      <c r="T38" s="6"/>
      <c r="U38" s="6">
        <v>0</v>
      </c>
      <c r="V38" s="6">
        <v>0</v>
      </c>
      <c r="W38" s="6"/>
      <c r="X38" s="6">
        <v>0</v>
      </c>
      <c r="Y38" s="6">
        <v>0</v>
      </c>
      <c r="Z38" s="6"/>
      <c r="AA38" s="6"/>
      <c r="AB38" s="6"/>
      <c r="AC38" s="6">
        <v>0</v>
      </c>
      <c r="AD38" s="6"/>
      <c r="AE38" s="6">
        <v>0</v>
      </c>
      <c r="AF38" s="8"/>
    </row>
    <row r="39" spans="1:32">
      <c r="A39" s="4" t="s">
        <v>39</v>
      </c>
      <c r="B39" s="6"/>
      <c r="C39" s="6"/>
      <c r="D39" s="6"/>
      <c r="E39" s="6"/>
      <c r="F39" s="6"/>
      <c r="G39" s="6">
        <v>0</v>
      </c>
      <c r="H39" s="6">
        <v>0</v>
      </c>
      <c r="I39" s="6">
        <v>0</v>
      </c>
      <c r="J39" s="6">
        <v>200</v>
      </c>
      <c r="K39" s="6">
        <v>200</v>
      </c>
      <c r="L39" s="6"/>
      <c r="M39" s="6"/>
      <c r="N39" s="6"/>
      <c r="O39" s="6">
        <v>200</v>
      </c>
      <c r="P39" s="6">
        <v>200</v>
      </c>
      <c r="Q39" s="6">
        <v>200</v>
      </c>
      <c r="R39" s="6">
        <v>300</v>
      </c>
      <c r="S39" s="6"/>
      <c r="T39" s="6"/>
      <c r="U39" s="6">
        <v>0</v>
      </c>
      <c r="V39" s="6">
        <v>0</v>
      </c>
      <c r="W39" s="6"/>
      <c r="X39" s="6">
        <v>0</v>
      </c>
      <c r="Y39" s="6">
        <v>0</v>
      </c>
      <c r="Z39" s="6"/>
      <c r="AA39" s="6"/>
      <c r="AB39" s="6"/>
      <c r="AC39" s="6">
        <v>0</v>
      </c>
      <c r="AD39" s="6"/>
      <c r="AE39" s="6">
        <v>0</v>
      </c>
      <c r="AF39" s="8"/>
    </row>
    <row r="40" spans="1:32">
      <c r="A40" s="4" t="s">
        <v>40</v>
      </c>
      <c r="B40" s="6"/>
      <c r="C40" s="6"/>
      <c r="D40" s="6"/>
      <c r="E40" s="6"/>
      <c r="F40" s="6"/>
      <c r="G40" s="6">
        <v>0</v>
      </c>
      <c r="H40" s="6">
        <v>0</v>
      </c>
      <c r="I40" s="6">
        <v>0</v>
      </c>
      <c r="J40" s="6">
        <v>200</v>
      </c>
      <c r="K40" s="6">
        <v>200</v>
      </c>
      <c r="L40" s="6"/>
      <c r="M40" s="6"/>
      <c r="N40" s="6"/>
      <c r="O40" s="6">
        <v>200</v>
      </c>
      <c r="P40" s="6">
        <v>200</v>
      </c>
      <c r="Q40" s="6">
        <v>200</v>
      </c>
      <c r="R40" s="6">
        <v>0</v>
      </c>
      <c r="S40" s="6"/>
      <c r="T40" s="6"/>
      <c r="U40" s="6">
        <v>0</v>
      </c>
      <c r="V40" s="6">
        <v>0</v>
      </c>
      <c r="W40" s="6"/>
      <c r="X40" s="6">
        <v>0</v>
      </c>
      <c r="Y40" s="6">
        <v>0</v>
      </c>
      <c r="Z40" s="6"/>
      <c r="AA40" s="6"/>
      <c r="AB40" s="6"/>
      <c r="AC40" s="6">
        <v>0</v>
      </c>
      <c r="AD40" s="6"/>
      <c r="AE40" s="6">
        <v>0</v>
      </c>
      <c r="AF40" s="8"/>
    </row>
    <row r="41" spans="1:32">
      <c r="A41" s="4" t="s">
        <v>41</v>
      </c>
      <c r="B41" s="6"/>
      <c r="C41" s="6"/>
      <c r="D41" s="6"/>
      <c r="E41" s="6"/>
      <c r="F41" s="6"/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/>
      <c r="M41" s="6"/>
      <c r="N41" s="6"/>
      <c r="O41" s="6">
        <v>200</v>
      </c>
      <c r="P41" s="6">
        <v>200</v>
      </c>
      <c r="Q41" s="6">
        <v>0</v>
      </c>
      <c r="R41" s="6">
        <v>0</v>
      </c>
      <c r="S41" s="6"/>
      <c r="T41" s="6"/>
      <c r="U41" s="6">
        <v>0</v>
      </c>
      <c r="V41" s="6">
        <v>0</v>
      </c>
      <c r="W41" s="6"/>
      <c r="X41" s="6">
        <v>0</v>
      </c>
      <c r="Y41" s="6">
        <v>0</v>
      </c>
      <c r="Z41" s="6"/>
      <c r="AA41" s="6"/>
      <c r="AB41" s="6"/>
      <c r="AC41" s="6">
        <v>0</v>
      </c>
      <c r="AD41" s="6"/>
      <c r="AE41" s="6">
        <v>0</v>
      </c>
      <c r="AF41" s="8"/>
    </row>
    <row r="42" spans="1:32">
      <c r="A42" s="4" t="s">
        <v>42</v>
      </c>
      <c r="B42" s="6"/>
      <c r="C42" s="6"/>
      <c r="D42" s="6"/>
      <c r="E42" s="6"/>
      <c r="F42" s="6"/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/>
      <c r="M42" s="6"/>
      <c r="N42" s="6"/>
      <c r="O42" s="6">
        <v>200</v>
      </c>
      <c r="P42" s="6">
        <v>200</v>
      </c>
      <c r="Q42" s="6">
        <v>0</v>
      </c>
      <c r="R42" s="6">
        <v>0</v>
      </c>
      <c r="S42" s="6"/>
      <c r="T42" s="6"/>
      <c r="U42" s="6">
        <v>0</v>
      </c>
      <c r="V42" s="6">
        <v>0</v>
      </c>
      <c r="W42" s="6"/>
      <c r="X42" s="6">
        <v>0</v>
      </c>
      <c r="Y42" s="6">
        <v>0</v>
      </c>
      <c r="Z42" s="6"/>
      <c r="AA42" s="6"/>
      <c r="AB42" s="6"/>
      <c r="AC42" s="6">
        <v>0</v>
      </c>
      <c r="AD42" s="6"/>
      <c r="AE42" s="6">
        <v>0</v>
      </c>
      <c r="AF42" s="8"/>
    </row>
    <row r="43" spans="1:32">
      <c r="A43" s="4" t="s">
        <v>43</v>
      </c>
      <c r="B43" s="6"/>
      <c r="C43" s="6"/>
      <c r="D43" s="6"/>
      <c r="E43" s="6"/>
      <c r="F43" s="6"/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/>
      <c r="M43" s="6"/>
      <c r="N43" s="6"/>
      <c r="O43" s="6">
        <v>0</v>
      </c>
      <c r="P43" s="6">
        <v>0</v>
      </c>
      <c r="Q43" s="6">
        <v>0</v>
      </c>
      <c r="R43" s="6">
        <v>0</v>
      </c>
      <c r="S43" s="6"/>
      <c r="T43" s="6"/>
      <c r="U43" s="6">
        <v>0</v>
      </c>
      <c r="V43" s="6">
        <v>0</v>
      </c>
      <c r="W43" s="6"/>
      <c r="X43" s="6">
        <v>0</v>
      </c>
      <c r="Y43" s="6">
        <v>0</v>
      </c>
      <c r="Z43" s="6"/>
      <c r="AA43" s="6"/>
      <c r="AB43" s="6"/>
      <c r="AC43" s="6">
        <v>0</v>
      </c>
      <c r="AD43" s="6"/>
      <c r="AE43" s="6">
        <v>0</v>
      </c>
      <c r="AF43" s="8"/>
    </row>
    <row r="44" spans="1:32">
      <c r="A44" s="4" t="s">
        <v>44</v>
      </c>
      <c r="B44" s="6"/>
      <c r="C44" s="6"/>
      <c r="D44" s="6"/>
      <c r="E44" s="6"/>
      <c r="F44" s="6"/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/>
      <c r="M44" s="6"/>
      <c r="N44" s="6"/>
      <c r="O44" s="6">
        <v>0</v>
      </c>
      <c r="P44" s="6">
        <v>0</v>
      </c>
      <c r="Q44" s="6">
        <v>0</v>
      </c>
      <c r="R44" s="6">
        <v>0</v>
      </c>
      <c r="S44" s="6"/>
      <c r="T44" s="6"/>
      <c r="U44" s="6">
        <v>0</v>
      </c>
      <c r="V44" s="6">
        <v>0</v>
      </c>
      <c r="W44" s="6"/>
      <c r="X44" s="6">
        <v>0</v>
      </c>
      <c r="Y44" s="6">
        <v>0</v>
      </c>
      <c r="Z44" s="6"/>
      <c r="AA44" s="6"/>
      <c r="AB44" s="6"/>
      <c r="AC44" s="6">
        <v>0</v>
      </c>
      <c r="AD44" s="6"/>
      <c r="AE44" s="6">
        <v>0</v>
      </c>
      <c r="AF44" s="8"/>
    </row>
    <row r="45" spans="1:32">
      <c r="A45" s="4" t="s">
        <v>45</v>
      </c>
      <c r="B45" s="6"/>
      <c r="C45" s="6"/>
      <c r="D45" s="6"/>
      <c r="E45" s="6"/>
      <c r="F45" s="6"/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/>
      <c r="M45" s="6"/>
      <c r="N45" s="6"/>
      <c r="O45" s="6">
        <v>0</v>
      </c>
      <c r="P45" s="6">
        <v>0</v>
      </c>
      <c r="Q45" s="6">
        <v>0</v>
      </c>
      <c r="R45" s="6">
        <v>0</v>
      </c>
      <c r="S45" s="6"/>
      <c r="T45" s="6"/>
      <c r="U45" s="6">
        <v>0</v>
      </c>
      <c r="V45" s="6">
        <v>0</v>
      </c>
      <c r="W45" s="6"/>
      <c r="X45" s="6">
        <v>0</v>
      </c>
      <c r="Y45" s="6">
        <v>0</v>
      </c>
      <c r="Z45" s="6"/>
      <c r="AA45" s="6"/>
      <c r="AB45" s="6"/>
      <c r="AC45" s="6">
        <v>0</v>
      </c>
      <c r="AD45" s="6"/>
      <c r="AE45" s="6">
        <v>0</v>
      </c>
      <c r="AF45" s="8"/>
    </row>
    <row r="46" spans="1:32">
      <c r="A46" s="4" t="s">
        <v>46</v>
      </c>
      <c r="B46" s="6"/>
      <c r="C46" s="6"/>
      <c r="D46" s="6"/>
      <c r="E46" s="6"/>
      <c r="F46" s="6"/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/>
      <c r="M46" s="6"/>
      <c r="N46" s="6"/>
      <c r="O46" s="6">
        <v>0</v>
      </c>
      <c r="P46" s="6">
        <v>0</v>
      </c>
      <c r="Q46" s="6">
        <v>0</v>
      </c>
      <c r="R46" s="6">
        <v>0</v>
      </c>
      <c r="S46" s="6"/>
      <c r="T46" s="6"/>
      <c r="U46" s="6">
        <v>0</v>
      </c>
      <c r="V46" s="6">
        <v>0</v>
      </c>
      <c r="W46" s="6"/>
      <c r="X46" s="6">
        <v>0</v>
      </c>
      <c r="Y46" s="6">
        <v>0</v>
      </c>
      <c r="Z46" s="6"/>
      <c r="AA46" s="6"/>
      <c r="AB46" s="6"/>
      <c r="AC46" s="6">
        <v>0</v>
      </c>
      <c r="AD46" s="6"/>
      <c r="AE46" s="6">
        <v>0</v>
      </c>
      <c r="AF46" s="8"/>
    </row>
    <row r="47" spans="1:32">
      <c r="A47" s="4" t="s">
        <v>47</v>
      </c>
      <c r="B47" s="6"/>
      <c r="C47" s="6"/>
      <c r="D47" s="6"/>
      <c r="E47" s="6"/>
      <c r="F47" s="6"/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/>
      <c r="M47" s="6"/>
      <c r="N47" s="6"/>
      <c r="O47" s="6">
        <v>0</v>
      </c>
      <c r="P47" s="6">
        <v>0</v>
      </c>
      <c r="Q47" s="6">
        <v>0</v>
      </c>
      <c r="R47" s="6">
        <v>0</v>
      </c>
      <c r="S47" s="6"/>
      <c r="T47" s="6"/>
      <c r="U47" s="6">
        <v>0</v>
      </c>
      <c r="V47" s="6">
        <v>0</v>
      </c>
      <c r="W47" s="6"/>
      <c r="X47" s="6">
        <v>0</v>
      </c>
      <c r="Y47" s="6">
        <v>0</v>
      </c>
      <c r="Z47" s="6"/>
      <c r="AA47" s="6"/>
      <c r="AB47" s="6"/>
      <c r="AC47" s="6">
        <v>0</v>
      </c>
      <c r="AD47" s="6"/>
      <c r="AE47" s="6">
        <v>0</v>
      </c>
      <c r="AF47" s="8"/>
    </row>
    <row r="48" spans="1:32">
      <c r="A48" s="4" t="s">
        <v>48</v>
      </c>
      <c r="B48" s="6"/>
      <c r="C48" s="6"/>
      <c r="D48" s="6"/>
      <c r="E48" s="6"/>
      <c r="F48" s="6"/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/>
      <c r="M48" s="6"/>
      <c r="N48" s="6"/>
      <c r="O48" s="6">
        <v>0</v>
      </c>
      <c r="P48" s="6">
        <v>0</v>
      </c>
      <c r="Q48" s="6">
        <v>0</v>
      </c>
      <c r="R48" s="6">
        <v>0</v>
      </c>
      <c r="S48" s="6"/>
      <c r="T48" s="6"/>
      <c r="U48" s="6">
        <v>0</v>
      </c>
      <c r="V48" s="6">
        <v>0</v>
      </c>
      <c r="W48" s="6"/>
      <c r="X48" s="6">
        <v>0</v>
      </c>
      <c r="Y48" s="6">
        <v>0</v>
      </c>
      <c r="Z48" s="6"/>
      <c r="AA48" s="6"/>
      <c r="AB48" s="6"/>
      <c r="AC48" s="6">
        <v>0</v>
      </c>
      <c r="AD48" s="6"/>
      <c r="AE48" s="6">
        <v>0</v>
      </c>
      <c r="AF48" s="8"/>
    </row>
    <row r="49" spans="1:32">
      <c r="A49" s="4" t="s">
        <v>49</v>
      </c>
      <c r="B49" s="6"/>
      <c r="C49" s="6"/>
      <c r="D49" s="6"/>
      <c r="E49" s="6"/>
      <c r="F49" s="6"/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/>
      <c r="M49" s="6"/>
      <c r="N49" s="6"/>
      <c r="O49" s="6">
        <v>0</v>
      </c>
      <c r="P49" s="6">
        <v>0</v>
      </c>
      <c r="Q49" s="6">
        <v>0</v>
      </c>
      <c r="R49" s="6">
        <v>0</v>
      </c>
      <c r="S49" s="6"/>
      <c r="T49" s="6"/>
      <c r="U49" s="6">
        <v>0</v>
      </c>
      <c r="V49" s="6">
        <v>0</v>
      </c>
      <c r="W49" s="6"/>
      <c r="X49" s="6">
        <v>0</v>
      </c>
      <c r="Y49" s="6">
        <v>0</v>
      </c>
      <c r="Z49" s="6"/>
      <c r="AA49" s="6"/>
      <c r="AB49" s="6"/>
      <c r="AC49" s="6">
        <v>0</v>
      </c>
      <c r="AD49" s="6"/>
      <c r="AE49" s="6">
        <v>0</v>
      </c>
      <c r="AF49" s="8"/>
    </row>
    <row r="50" spans="1:32">
      <c r="A50" s="4" t="s">
        <v>50</v>
      </c>
      <c r="B50" s="6"/>
      <c r="C50" s="6"/>
      <c r="D50" s="6"/>
      <c r="E50" s="6"/>
      <c r="F50" s="6"/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/>
      <c r="M50" s="6"/>
      <c r="N50" s="6"/>
      <c r="O50" s="6">
        <v>0</v>
      </c>
      <c r="P50" s="6">
        <v>0</v>
      </c>
      <c r="Q50" s="6">
        <v>0</v>
      </c>
      <c r="R50" s="6">
        <v>0</v>
      </c>
      <c r="S50" s="6"/>
      <c r="T50" s="6"/>
      <c r="U50" s="6">
        <v>0</v>
      </c>
      <c r="V50" s="6">
        <v>0</v>
      </c>
      <c r="W50" s="6"/>
      <c r="X50" s="6">
        <v>0</v>
      </c>
      <c r="Y50" s="6">
        <v>0</v>
      </c>
      <c r="Z50" s="6"/>
      <c r="AA50" s="6"/>
      <c r="AB50" s="6"/>
      <c r="AC50" s="6">
        <v>0</v>
      </c>
      <c r="AD50" s="6"/>
      <c r="AE50" s="6">
        <v>0</v>
      </c>
      <c r="AF50" s="8"/>
    </row>
    <row r="51" spans="1:32">
      <c r="A51" s="4" t="s">
        <v>51</v>
      </c>
      <c r="B51" s="6"/>
      <c r="C51" s="6"/>
      <c r="D51" s="6"/>
      <c r="E51" s="6"/>
      <c r="F51" s="6"/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/>
      <c r="M51" s="6"/>
      <c r="N51" s="6"/>
      <c r="O51" s="6">
        <v>0</v>
      </c>
      <c r="P51" s="6">
        <v>0</v>
      </c>
      <c r="Q51" s="6">
        <v>0</v>
      </c>
      <c r="R51" s="6">
        <v>0</v>
      </c>
      <c r="S51" s="6"/>
      <c r="T51" s="6"/>
      <c r="U51" s="6">
        <v>0</v>
      </c>
      <c r="V51" s="6">
        <v>0</v>
      </c>
      <c r="W51" s="6"/>
      <c r="X51" s="6">
        <v>0</v>
      </c>
      <c r="Y51" s="6">
        <v>0</v>
      </c>
      <c r="Z51" s="6"/>
      <c r="AA51" s="6"/>
      <c r="AB51" s="6"/>
      <c r="AC51" s="6">
        <v>0</v>
      </c>
      <c r="AD51" s="6"/>
      <c r="AE51" s="6">
        <v>0</v>
      </c>
      <c r="AF51" s="8"/>
    </row>
    <row r="52" spans="1:32">
      <c r="A52" s="4" t="s">
        <v>52</v>
      </c>
      <c r="B52" s="6"/>
      <c r="C52" s="6"/>
      <c r="D52" s="6"/>
      <c r="E52" s="6"/>
      <c r="F52" s="6"/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/>
      <c r="M52" s="6"/>
      <c r="N52" s="6"/>
      <c r="O52" s="6">
        <v>0</v>
      </c>
      <c r="P52" s="6">
        <v>0</v>
      </c>
      <c r="Q52" s="6">
        <v>0</v>
      </c>
      <c r="R52" s="6">
        <v>0</v>
      </c>
      <c r="S52" s="6"/>
      <c r="T52" s="6"/>
      <c r="U52" s="6">
        <v>0</v>
      </c>
      <c r="V52" s="6">
        <v>0</v>
      </c>
      <c r="W52" s="6"/>
      <c r="X52" s="6">
        <v>0</v>
      </c>
      <c r="Y52" s="6">
        <v>0</v>
      </c>
      <c r="Z52" s="6"/>
      <c r="AA52" s="6"/>
      <c r="AB52" s="6"/>
      <c r="AC52" s="6">
        <v>0</v>
      </c>
      <c r="AD52" s="6"/>
      <c r="AE52" s="6">
        <v>0</v>
      </c>
      <c r="AF52" s="8"/>
    </row>
    <row r="53" spans="1:32">
      <c r="A53" s="4" t="s">
        <v>53</v>
      </c>
      <c r="B53" s="6"/>
      <c r="C53" s="6"/>
      <c r="D53" s="6"/>
      <c r="E53" s="6"/>
      <c r="F53" s="6"/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/>
      <c r="M53" s="6"/>
      <c r="N53" s="6"/>
      <c r="O53" s="6">
        <v>0</v>
      </c>
      <c r="P53" s="6">
        <v>0</v>
      </c>
      <c r="Q53" s="6">
        <v>0</v>
      </c>
      <c r="R53" s="6">
        <v>0</v>
      </c>
      <c r="S53" s="6"/>
      <c r="T53" s="6"/>
      <c r="U53" s="6">
        <v>0</v>
      </c>
      <c r="V53" s="6">
        <v>0</v>
      </c>
      <c r="W53" s="6"/>
      <c r="X53" s="6">
        <v>0</v>
      </c>
      <c r="Y53" s="6">
        <v>0</v>
      </c>
      <c r="Z53" s="6"/>
      <c r="AA53" s="6"/>
      <c r="AB53" s="6"/>
      <c r="AC53" s="6">
        <v>0</v>
      </c>
      <c r="AD53" s="6"/>
      <c r="AE53" s="6">
        <v>0</v>
      </c>
      <c r="AF53" s="8"/>
    </row>
    <row r="54" spans="1:32">
      <c r="A54" s="4" t="s">
        <v>54</v>
      </c>
      <c r="B54" s="6"/>
      <c r="C54" s="6"/>
      <c r="D54" s="6"/>
      <c r="E54" s="6"/>
      <c r="F54" s="6"/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/>
      <c r="M54" s="6"/>
      <c r="N54" s="6"/>
      <c r="O54" s="6">
        <v>0</v>
      </c>
      <c r="P54" s="6">
        <v>0</v>
      </c>
      <c r="Q54" s="6">
        <v>0</v>
      </c>
      <c r="R54" s="6">
        <v>0</v>
      </c>
      <c r="S54" s="6"/>
      <c r="T54" s="6"/>
      <c r="U54" s="6">
        <v>0</v>
      </c>
      <c r="V54" s="6">
        <v>0</v>
      </c>
      <c r="W54" s="6"/>
      <c r="X54" s="6">
        <v>0</v>
      </c>
      <c r="Y54" s="6">
        <v>0</v>
      </c>
      <c r="Z54" s="6"/>
      <c r="AA54" s="6"/>
      <c r="AB54" s="6"/>
      <c r="AC54" s="6">
        <v>0</v>
      </c>
      <c r="AD54" s="6"/>
      <c r="AE54" s="6">
        <v>0</v>
      </c>
      <c r="AF54" s="8"/>
    </row>
    <row r="55" spans="1:32">
      <c r="A55" s="4" t="s">
        <v>55</v>
      </c>
      <c r="B55" s="6"/>
      <c r="C55" s="6"/>
      <c r="D55" s="6"/>
      <c r="E55" s="6"/>
      <c r="F55" s="6"/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/>
      <c r="M55" s="6"/>
      <c r="N55" s="6"/>
      <c r="O55" s="6">
        <v>0</v>
      </c>
      <c r="P55" s="6">
        <v>0</v>
      </c>
      <c r="Q55" s="6">
        <v>0</v>
      </c>
      <c r="R55" s="6">
        <v>0</v>
      </c>
      <c r="S55" s="6"/>
      <c r="T55" s="6"/>
      <c r="U55" s="6">
        <v>0</v>
      </c>
      <c r="V55" s="6">
        <v>0</v>
      </c>
      <c r="W55" s="6"/>
      <c r="X55" s="6">
        <v>0</v>
      </c>
      <c r="Y55" s="6">
        <v>0</v>
      </c>
      <c r="Z55" s="6"/>
      <c r="AA55" s="6"/>
      <c r="AB55" s="6"/>
      <c r="AC55" s="6">
        <v>0</v>
      </c>
      <c r="AD55" s="6"/>
      <c r="AE55" s="6">
        <v>0</v>
      </c>
      <c r="AF55" s="8"/>
    </row>
    <row r="56" spans="1:32">
      <c r="A56" s="4" t="s">
        <v>56</v>
      </c>
      <c r="B56" s="6"/>
      <c r="C56" s="6"/>
      <c r="D56" s="6"/>
      <c r="E56" s="6"/>
      <c r="F56" s="6"/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/>
      <c r="M56" s="6"/>
      <c r="N56" s="6"/>
      <c r="O56" s="6">
        <v>0</v>
      </c>
      <c r="P56" s="6">
        <v>0</v>
      </c>
      <c r="Q56" s="6">
        <v>0</v>
      </c>
      <c r="R56" s="6">
        <v>0</v>
      </c>
      <c r="S56" s="6"/>
      <c r="T56" s="6"/>
      <c r="U56" s="6">
        <v>0</v>
      </c>
      <c r="V56" s="6">
        <v>0</v>
      </c>
      <c r="W56" s="6"/>
      <c r="X56" s="6">
        <v>0</v>
      </c>
      <c r="Y56" s="6">
        <v>0</v>
      </c>
      <c r="Z56" s="6"/>
      <c r="AA56" s="6"/>
      <c r="AB56" s="6"/>
      <c r="AC56" s="6">
        <v>0</v>
      </c>
      <c r="AD56" s="6"/>
      <c r="AE56" s="6">
        <v>0</v>
      </c>
      <c r="AF56" s="8"/>
    </row>
    <row r="57" spans="1:32">
      <c r="A57" s="4" t="s">
        <v>57</v>
      </c>
      <c r="B57" s="6"/>
      <c r="C57" s="6"/>
      <c r="D57" s="6"/>
      <c r="E57" s="6"/>
      <c r="F57" s="6"/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/>
      <c r="M57" s="6"/>
      <c r="N57" s="6"/>
      <c r="O57" s="6">
        <v>0</v>
      </c>
      <c r="P57" s="6">
        <v>0</v>
      </c>
      <c r="Q57" s="6">
        <v>0</v>
      </c>
      <c r="R57" s="6">
        <v>0</v>
      </c>
      <c r="S57" s="6"/>
      <c r="T57" s="6"/>
      <c r="U57" s="6">
        <v>0</v>
      </c>
      <c r="V57" s="6">
        <v>0</v>
      </c>
      <c r="W57" s="6"/>
      <c r="X57" s="6">
        <v>0</v>
      </c>
      <c r="Y57" s="6">
        <v>0</v>
      </c>
      <c r="Z57" s="6"/>
      <c r="AA57" s="6"/>
      <c r="AB57" s="6"/>
      <c r="AC57" s="6">
        <v>0</v>
      </c>
      <c r="AD57" s="6"/>
      <c r="AE57" s="6">
        <v>0</v>
      </c>
      <c r="AF57" s="8"/>
    </row>
    <row r="58" spans="1:32">
      <c r="A58" s="4" t="s">
        <v>58</v>
      </c>
      <c r="B58" s="6"/>
      <c r="C58" s="6"/>
      <c r="D58" s="6"/>
      <c r="E58" s="6"/>
      <c r="F58" s="6"/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/>
      <c r="M58" s="6"/>
      <c r="N58" s="6"/>
      <c r="O58" s="6">
        <v>0</v>
      </c>
      <c r="P58" s="6">
        <v>0</v>
      </c>
      <c r="Q58" s="6">
        <v>0</v>
      </c>
      <c r="R58" s="6">
        <v>0</v>
      </c>
      <c r="S58" s="6"/>
      <c r="T58" s="6"/>
      <c r="U58" s="6">
        <v>0</v>
      </c>
      <c r="V58" s="6">
        <v>0</v>
      </c>
      <c r="W58" s="6"/>
      <c r="X58" s="6">
        <v>0</v>
      </c>
      <c r="Y58" s="6">
        <v>0</v>
      </c>
      <c r="Z58" s="6"/>
      <c r="AA58" s="6"/>
      <c r="AB58" s="6"/>
      <c r="AC58" s="6">
        <v>0</v>
      </c>
      <c r="AD58" s="6"/>
      <c r="AE58" s="6">
        <v>0</v>
      </c>
      <c r="AF58" s="8"/>
    </row>
    <row r="59" spans="1:32">
      <c r="A59" s="4" t="s">
        <v>59</v>
      </c>
      <c r="B59" s="6"/>
      <c r="C59" s="6"/>
      <c r="D59" s="6"/>
      <c r="E59" s="6"/>
      <c r="F59" s="6"/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/>
      <c r="M59" s="6"/>
      <c r="N59" s="6"/>
      <c r="O59" s="6">
        <v>0</v>
      </c>
      <c r="P59" s="6">
        <v>0</v>
      </c>
      <c r="Q59" s="6">
        <v>0</v>
      </c>
      <c r="R59" s="6">
        <v>0</v>
      </c>
      <c r="S59" s="6"/>
      <c r="T59" s="6"/>
      <c r="U59" s="6">
        <v>0</v>
      </c>
      <c r="V59" s="6">
        <v>0</v>
      </c>
      <c r="W59" s="6"/>
      <c r="X59" s="6">
        <v>0</v>
      </c>
      <c r="Y59" s="6">
        <v>0</v>
      </c>
      <c r="Z59" s="6"/>
      <c r="AA59" s="6"/>
      <c r="AB59" s="6"/>
      <c r="AC59" s="6">
        <v>0</v>
      </c>
      <c r="AD59" s="6"/>
      <c r="AE59" s="6">
        <v>0</v>
      </c>
      <c r="AF59" s="8"/>
    </row>
    <row r="60" spans="1:32">
      <c r="A60" s="4" t="s">
        <v>60</v>
      </c>
      <c r="B60" s="6"/>
      <c r="C60" s="6"/>
      <c r="D60" s="6"/>
      <c r="E60" s="6"/>
      <c r="F60" s="6"/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/>
      <c r="M60" s="6"/>
      <c r="N60" s="6"/>
      <c r="O60" s="6">
        <v>0</v>
      </c>
      <c r="P60" s="6">
        <v>0</v>
      </c>
      <c r="Q60" s="6">
        <v>0</v>
      </c>
      <c r="R60" s="6">
        <v>0</v>
      </c>
      <c r="S60" s="6"/>
      <c r="T60" s="6"/>
      <c r="U60" s="6">
        <v>0</v>
      </c>
      <c r="V60" s="6">
        <v>0</v>
      </c>
      <c r="W60" s="6"/>
      <c r="X60" s="6">
        <v>0</v>
      </c>
      <c r="Y60" s="6">
        <v>0</v>
      </c>
      <c r="Z60" s="6"/>
      <c r="AA60" s="6"/>
      <c r="AB60" s="6"/>
      <c r="AC60" s="6">
        <v>0</v>
      </c>
      <c r="AD60" s="6"/>
      <c r="AE60" s="6">
        <v>0</v>
      </c>
      <c r="AF60" s="8"/>
    </row>
    <row r="61" spans="1:32">
      <c r="A61" s="4" t="s">
        <v>61</v>
      </c>
      <c r="B61" s="6"/>
      <c r="C61" s="6"/>
      <c r="D61" s="6"/>
      <c r="E61" s="6"/>
      <c r="F61" s="6"/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/>
      <c r="M61" s="6"/>
      <c r="N61" s="6"/>
      <c r="O61" s="6">
        <v>0</v>
      </c>
      <c r="P61" s="6">
        <v>0</v>
      </c>
      <c r="Q61" s="6">
        <v>0</v>
      </c>
      <c r="R61" s="6">
        <v>0</v>
      </c>
      <c r="S61" s="6"/>
      <c r="T61" s="6"/>
      <c r="U61" s="6">
        <v>0</v>
      </c>
      <c r="V61" s="6">
        <v>0</v>
      </c>
      <c r="W61" s="6"/>
      <c r="X61" s="6">
        <v>0</v>
      </c>
      <c r="Y61" s="6">
        <v>0</v>
      </c>
      <c r="Z61" s="6"/>
      <c r="AA61" s="6"/>
      <c r="AB61" s="6"/>
      <c r="AC61" s="6">
        <v>0</v>
      </c>
      <c r="AD61" s="6"/>
      <c r="AE61" s="6">
        <v>0</v>
      </c>
      <c r="AF61" s="8"/>
    </row>
    <row r="62" spans="1:32">
      <c r="A62" s="4" t="s">
        <v>62</v>
      </c>
      <c r="B62" s="6"/>
      <c r="C62" s="6"/>
      <c r="D62" s="6"/>
      <c r="E62" s="6"/>
      <c r="F62" s="6"/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/>
      <c r="M62" s="6"/>
      <c r="N62" s="6"/>
      <c r="O62" s="6">
        <v>0</v>
      </c>
      <c r="P62" s="6">
        <v>0</v>
      </c>
      <c r="Q62" s="6">
        <v>0</v>
      </c>
      <c r="R62" s="6">
        <v>0</v>
      </c>
      <c r="S62" s="6"/>
      <c r="T62" s="6"/>
      <c r="U62" s="6">
        <v>0</v>
      </c>
      <c r="V62" s="6">
        <v>0</v>
      </c>
      <c r="W62" s="6"/>
      <c r="X62" s="6">
        <v>0</v>
      </c>
      <c r="Y62" s="6">
        <v>0</v>
      </c>
      <c r="Z62" s="6"/>
      <c r="AA62" s="6"/>
      <c r="AB62" s="6"/>
      <c r="AC62" s="6">
        <v>0</v>
      </c>
      <c r="AD62" s="6"/>
      <c r="AE62" s="6">
        <v>0</v>
      </c>
      <c r="AF62" s="8"/>
    </row>
    <row r="63" spans="1:32">
      <c r="A63" s="4" t="s">
        <v>63</v>
      </c>
      <c r="B63" s="6"/>
      <c r="C63" s="6"/>
      <c r="D63" s="6"/>
      <c r="E63" s="6"/>
      <c r="F63" s="6"/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/>
      <c r="M63" s="6"/>
      <c r="N63" s="6"/>
      <c r="O63" s="6">
        <v>0</v>
      </c>
      <c r="P63" s="6">
        <v>0</v>
      </c>
      <c r="Q63" s="6">
        <v>0</v>
      </c>
      <c r="R63" s="6">
        <v>0</v>
      </c>
      <c r="S63" s="6"/>
      <c r="T63" s="6"/>
      <c r="U63" s="6">
        <v>0</v>
      </c>
      <c r="V63" s="6">
        <v>0</v>
      </c>
      <c r="W63" s="6"/>
      <c r="X63" s="6">
        <v>0</v>
      </c>
      <c r="Y63" s="6">
        <v>0</v>
      </c>
      <c r="Z63" s="6"/>
      <c r="AA63" s="6"/>
      <c r="AB63" s="6"/>
      <c r="AC63" s="6">
        <v>0</v>
      </c>
      <c r="AD63" s="6"/>
      <c r="AE63" s="6">
        <v>0</v>
      </c>
      <c r="AF63" s="8"/>
    </row>
    <row r="64" spans="1:32">
      <c r="A64" s="4" t="s">
        <v>64</v>
      </c>
      <c r="B64" s="6"/>
      <c r="C64" s="6"/>
      <c r="D64" s="6"/>
      <c r="E64" s="6"/>
      <c r="F64" s="6"/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/>
      <c r="M64" s="6"/>
      <c r="N64" s="6"/>
      <c r="O64" s="6">
        <v>0</v>
      </c>
      <c r="P64" s="6">
        <v>0</v>
      </c>
      <c r="Q64" s="6">
        <v>0</v>
      </c>
      <c r="R64" s="6">
        <v>0</v>
      </c>
      <c r="S64" s="6"/>
      <c r="T64" s="6"/>
      <c r="U64" s="6">
        <v>0</v>
      </c>
      <c r="V64" s="6">
        <v>0</v>
      </c>
      <c r="W64" s="6"/>
      <c r="X64" s="6">
        <v>0</v>
      </c>
      <c r="Y64" s="6">
        <v>0</v>
      </c>
      <c r="Z64" s="6"/>
      <c r="AA64" s="6"/>
      <c r="AB64" s="6"/>
      <c r="AC64" s="6">
        <v>0</v>
      </c>
      <c r="AD64" s="6"/>
      <c r="AE64" s="6">
        <v>0</v>
      </c>
      <c r="AF64" s="8"/>
    </row>
    <row r="65" spans="1:32">
      <c r="A65" s="4" t="s">
        <v>65</v>
      </c>
      <c r="B65" s="6"/>
      <c r="C65" s="6"/>
      <c r="D65" s="6"/>
      <c r="E65" s="6"/>
      <c r="F65" s="6"/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/>
      <c r="M65" s="6"/>
      <c r="N65" s="6"/>
      <c r="O65" s="6">
        <v>0</v>
      </c>
      <c r="P65" s="6">
        <v>0</v>
      </c>
      <c r="Q65" s="6">
        <v>0</v>
      </c>
      <c r="R65" s="6">
        <v>0</v>
      </c>
      <c r="S65" s="6"/>
      <c r="T65" s="6"/>
      <c r="U65" s="6">
        <v>0</v>
      </c>
      <c r="V65" s="6">
        <v>0</v>
      </c>
      <c r="W65" s="6"/>
      <c r="X65" s="6">
        <v>0</v>
      </c>
      <c r="Y65" s="6">
        <v>0</v>
      </c>
      <c r="Z65" s="6"/>
      <c r="AA65" s="6"/>
      <c r="AB65" s="6"/>
      <c r="AC65" s="6">
        <v>0</v>
      </c>
      <c r="AD65" s="6"/>
      <c r="AE65" s="6">
        <v>0</v>
      </c>
      <c r="AF65" s="8"/>
    </row>
    <row r="66" spans="1:32">
      <c r="A66" s="4" t="s">
        <v>66</v>
      </c>
      <c r="B66" s="6"/>
      <c r="C66" s="6"/>
      <c r="D66" s="6"/>
      <c r="E66" s="6"/>
      <c r="F66" s="6"/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/>
      <c r="M66" s="6"/>
      <c r="N66" s="6"/>
      <c r="O66" s="6">
        <v>0</v>
      </c>
      <c r="P66" s="6">
        <v>0</v>
      </c>
      <c r="Q66" s="6">
        <v>0</v>
      </c>
      <c r="R66" s="6">
        <v>0</v>
      </c>
      <c r="S66" s="6"/>
      <c r="T66" s="6"/>
      <c r="U66" s="6">
        <v>0</v>
      </c>
      <c r="V66" s="6">
        <v>0</v>
      </c>
      <c r="W66" s="6"/>
      <c r="X66" s="6">
        <v>0</v>
      </c>
      <c r="Y66" s="6">
        <v>0</v>
      </c>
      <c r="Z66" s="6"/>
      <c r="AA66" s="6"/>
      <c r="AB66" s="6"/>
      <c r="AC66" s="6">
        <v>0</v>
      </c>
      <c r="AD66" s="6"/>
      <c r="AE66" s="6">
        <v>0</v>
      </c>
      <c r="AF66" s="8"/>
    </row>
    <row r="67" spans="1:32">
      <c r="A67" s="4" t="s">
        <v>67</v>
      </c>
      <c r="B67" s="6"/>
      <c r="C67" s="6"/>
      <c r="D67" s="6"/>
      <c r="E67" s="6"/>
      <c r="F67" s="6"/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/>
      <c r="M67" s="6"/>
      <c r="N67" s="6"/>
      <c r="O67" s="6">
        <v>0</v>
      </c>
      <c r="P67" s="6">
        <v>0</v>
      </c>
      <c r="Q67" s="6">
        <v>0</v>
      </c>
      <c r="R67" s="6">
        <v>0</v>
      </c>
      <c r="S67" s="6"/>
      <c r="T67" s="6"/>
      <c r="U67" s="6">
        <v>0</v>
      </c>
      <c r="V67" s="6">
        <v>0</v>
      </c>
      <c r="W67" s="6"/>
      <c r="X67" s="6">
        <v>0</v>
      </c>
      <c r="Y67" s="6">
        <v>0</v>
      </c>
      <c r="Z67" s="6"/>
      <c r="AA67" s="6"/>
      <c r="AB67" s="6"/>
      <c r="AC67" s="6">
        <v>0</v>
      </c>
      <c r="AD67" s="6"/>
      <c r="AE67" s="6">
        <v>0</v>
      </c>
      <c r="AF67" s="8"/>
    </row>
    <row r="68" spans="1:32">
      <c r="A68" s="4" t="s">
        <v>68</v>
      </c>
      <c r="B68" s="6"/>
      <c r="C68" s="6"/>
      <c r="D68" s="6"/>
      <c r="E68" s="6"/>
      <c r="F68" s="6"/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/>
      <c r="M68" s="6"/>
      <c r="N68" s="6"/>
      <c r="O68" s="6">
        <v>0</v>
      </c>
      <c r="P68" s="6">
        <v>0</v>
      </c>
      <c r="Q68" s="6">
        <v>0</v>
      </c>
      <c r="R68" s="6">
        <v>0</v>
      </c>
      <c r="S68" s="6"/>
      <c r="T68" s="6"/>
      <c r="U68" s="6">
        <v>0</v>
      </c>
      <c r="V68" s="6">
        <v>0</v>
      </c>
      <c r="W68" s="6"/>
      <c r="X68" s="6">
        <v>0</v>
      </c>
      <c r="Y68" s="6">
        <v>0</v>
      </c>
      <c r="Z68" s="6"/>
      <c r="AA68" s="6"/>
      <c r="AB68" s="6"/>
      <c r="AC68" s="6">
        <v>0</v>
      </c>
      <c r="AD68" s="6"/>
      <c r="AE68" s="6">
        <v>0</v>
      </c>
      <c r="AF68" s="8"/>
    </row>
    <row r="69" spans="1:32">
      <c r="A69" s="4" t="s">
        <v>69</v>
      </c>
      <c r="B69" s="6"/>
      <c r="C69" s="6"/>
      <c r="D69" s="6"/>
      <c r="E69" s="6"/>
      <c r="F69" s="6"/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/>
      <c r="M69" s="6"/>
      <c r="N69" s="6"/>
      <c r="O69" s="6">
        <v>0</v>
      </c>
      <c r="P69" s="6">
        <v>0</v>
      </c>
      <c r="Q69" s="6">
        <v>0</v>
      </c>
      <c r="R69" s="6">
        <v>0</v>
      </c>
      <c r="S69" s="6"/>
      <c r="T69" s="6"/>
      <c r="U69" s="6">
        <v>0</v>
      </c>
      <c r="V69" s="6">
        <v>0</v>
      </c>
      <c r="W69" s="6"/>
      <c r="X69" s="6">
        <v>0</v>
      </c>
      <c r="Y69" s="6">
        <v>0</v>
      </c>
      <c r="Z69" s="6"/>
      <c r="AA69" s="6"/>
      <c r="AB69" s="6"/>
      <c r="AC69" s="6">
        <v>0</v>
      </c>
      <c r="AD69" s="6"/>
      <c r="AE69" s="6">
        <v>0</v>
      </c>
      <c r="AF69" s="8"/>
    </row>
    <row r="70" spans="1:32">
      <c r="A70" s="4" t="s">
        <v>70</v>
      </c>
      <c r="B70" s="6"/>
      <c r="C70" s="6"/>
      <c r="D70" s="6"/>
      <c r="E70" s="6"/>
      <c r="F70" s="6"/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/>
      <c r="M70" s="6"/>
      <c r="N70" s="6"/>
      <c r="O70" s="6">
        <v>100</v>
      </c>
      <c r="P70" s="6">
        <v>0</v>
      </c>
      <c r="Q70" s="6">
        <v>0</v>
      </c>
      <c r="R70" s="6">
        <v>0</v>
      </c>
      <c r="S70" s="6"/>
      <c r="T70" s="6"/>
      <c r="U70" s="6">
        <v>0</v>
      </c>
      <c r="V70" s="6">
        <v>0</v>
      </c>
      <c r="W70" s="6"/>
      <c r="X70" s="6">
        <v>0</v>
      </c>
      <c r="Y70" s="6">
        <v>0</v>
      </c>
      <c r="Z70" s="6"/>
      <c r="AA70" s="6"/>
      <c r="AB70" s="6"/>
      <c r="AC70" s="6">
        <v>0</v>
      </c>
      <c r="AD70" s="6"/>
      <c r="AE70" s="6">
        <v>0</v>
      </c>
      <c r="AF70" s="8"/>
    </row>
    <row r="71" spans="1:32">
      <c r="A71" s="4" t="s">
        <v>71</v>
      </c>
      <c r="B71" s="6"/>
      <c r="C71" s="6"/>
      <c r="D71" s="6"/>
      <c r="E71" s="6"/>
      <c r="F71" s="6"/>
      <c r="G71" s="6">
        <v>0</v>
      </c>
      <c r="H71" s="6">
        <v>0</v>
      </c>
      <c r="I71" s="6">
        <v>0</v>
      </c>
      <c r="J71" s="6">
        <v>0</v>
      </c>
      <c r="K71" s="6">
        <v>100</v>
      </c>
      <c r="L71" s="6"/>
      <c r="M71" s="6"/>
      <c r="N71" s="6"/>
      <c r="O71" s="6">
        <v>100</v>
      </c>
      <c r="P71" s="6">
        <v>0</v>
      </c>
      <c r="Q71" s="6">
        <v>0</v>
      </c>
      <c r="R71" s="6">
        <v>0</v>
      </c>
      <c r="S71" s="6"/>
      <c r="T71" s="6"/>
      <c r="U71" s="6">
        <v>0</v>
      </c>
      <c r="V71" s="6">
        <v>0</v>
      </c>
      <c r="W71" s="6"/>
      <c r="X71" s="6">
        <v>0</v>
      </c>
      <c r="Y71" s="6">
        <v>0</v>
      </c>
      <c r="Z71" s="6"/>
      <c r="AA71" s="6"/>
      <c r="AB71" s="6"/>
      <c r="AC71" s="6">
        <v>0</v>
      </c>
      <c r="AD71" s="6"/>
      <c r="AE71" s="6">
        <v>0</v>
      </c>
      <c r="AF71" s="8"/>
    </row>
    <row r="72" spans="1:32">
      <c r="A72" s="4" t="s">
        <v>72</v>
      </c>
      <c r="B72" s="6"/>
      <c r="C72" s="6"/>
      <c r="D72" s="6"/>
      <c r="E72" s="6"/>
      <c r="F72" s="6"/>
      <c r="G72" s="6">
        <v>0</v>
      </c>
      <c r="H72" s="6">
        <v>0</v>
      </c>
      <c r="I72" s="6">
        <v>50</v>
      </c>
      <c r="J72" s="6">
        <v>0</v>
      </c>
      <c r="K72" s="6">
        <v>100</v>
      </c>
      <c r="L72" s="6"/>
      <c r="M72" s="6"/>
      <c r="N72" s="6"/>
      <c r="O72" s="6">
        <v>100</v>
      </c>
      <c r="P72" s="6">
        <v>0</v>
      </c>
      <c r="Q72" s="6">
        <v>0</v>
      </c>
      <c r="R72" s="6">
        <v>0</v>
      </c>
      <c r="S72" s="6"/>
      <c r="T72" s="6"/>
      <c r="U72" s="6">
        <v>0</v>
      </c>
      <c r="V72" s="6">
        <v>0</v>
      </c>
      <c r="W72" s="6"/>
      <c r="X72" s="6">
        <v>0</v>
      </c>
      <c r="Y72" s="6">
        <v>0</v>
      </c>
      <c r="Z72" s="6"/>
      <c r="AA72" s="6"/>
      <c r="AB72" s="6"/>
      <c r="AC72" s="6">
        <v>0</v>
      </c>
      <c r="AD72" s="6"/>
      <c r="AE72" s="6">
        <v>0</v>
      </c>
      <c r="AF72" s="8"/>
    </row>
    <row r="73" spans="1:32">
      <c r="A73" s="4" t="s">
        <v>73</v>
      </c>
      <c r="B73" s="6"/>
      <c r="C73" s="6"/>
      <c r="D73" s="6"/>
      <c r="E73" s="6"/>
      <c r="F73" s="6"/>
      <c r="G73" s="6">
        <v>100</v>
      </c>
      <c r="H73" s="6">
        <v>100</v>
      </c>
      <c r="I73" s="6">
        <v>50</v>
      </c>
      <c r="J73" s="6">
        <v>0</v>
      </c>
      <c r="K73" s="6">
        <v>100</v>
      </c>
      <c r="L73" s="6"/>
      <c r="M73" s="6"/>
      <c r="N73" s="6"/>
      <c r="O73" s="6">
        <v>100</v>
      </c>
      <c r="P73" s="6">
        <v>0</v>
      </c>
      <c r="Q73" s="6">
        <v>0</v>
      </c>
      <c r="R73" s="6">
        <v>0</v>
      </c>
      <c r="S73" s="6"/>
      <c r="T73" s="6"/>
      <c r="U73" s="6">
        <v>0</v>
      </c>
      <c r="V73" s="6">
        <v>0</v>
      </c>
      <c r="W73" s="6"/>
      <c r="X73" s="6">
        <v>0</v>
      </c>
      <c r="Y73" s="6">
        <v>0</v>
      </c>
      <c r="Z73" s="6"/>
      <c r="AA73" s="6"/>
      <c r="AB73" s="6"/>
      <c r="AC73" s="6">
        <v>0</v>
      </c>
      <c r="AD73" s="6"/>
      <c r="AE73" s="6">
        <v>0</v>
      </c>
      <c r="AF73" s="8"/>
    </row>
    <row r="74" spans="1:32">
      <c r="A74" s="4" t="s">
        <v>74</v>
      </c>
      <c r="B74" s="6"/>
      <c r="C74" s="6"/>
      <c r="D74" s="6"/>
      <c r="E74" s="6"/>
      <c r="F74" s="6"/>
      <c r="G74" s="6">
        <v>100</v>
      </c>
      <c r="H74" s="6">
        <v>100</v>
      </c>
      <c r="I74" s="6">
        <v>0</v>
      </c>
      <c r="J74" s="6">
        <v>0</v>
      </c>
      <c r="K74" s="6">
        <v>0</v>
      </c>
      <c r="L74" s="6"/>
      <c r="M74" s="6"/>
      <c r="N74" s="6"/>
      <c r="O74" s="6">
        <v>0</v>
      </c>
      <c r="P74" s="6">
        <v>0</v>
      </c>
      <c r="Q74" s="6">
        <v>0</v>
      </c>
      <c r="R74" s="6">
        <v>0</v>
      </c>
      <c r="S74" s="6"/>
      <c r="T74" s="6"/>
      <c r="U74" s="6">
        <v>0</v>
      </c>
      <c r="V74" s="6">
        <v>0</v>
      </c>
      <c r="W74" s="6"/>
      <c r="X74" s="6">
        <v>0</v>
      </c>
      <c r="Y74" s="6">
        <v>0</v>
      </c>
      <c r="Z74" s="6"/>
      <c r="AA74" s="6"/>
      <c r="AB74" s="6"/>
      <c r="AC74" s="6">
        <v>0</v>
      </c>
      <c r="AD74" s="6"/>
      <c r="AE74" s="6">
        <v>0</v>
      </c>
      <c r="AF74" s="8"/>
    </row>
    <row r="75" spans="1:32">
      <c r="A75" s="4" t="s">
        <v>75</v>
      </c>
      <c r="B75" s="6"/>
      <c r="C75" s="6"/>
      <c r="D75" s="6"/>
      <c r="E75" s="6"/>
      <c r="F75" s="6"/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/>
      <c r="M75" s="6"/>
      <c r="N75" s="6"/>
      <c r="O75" s="6">
        <v>0</v>
      </c>
      <c r="P75" s="6">
        <v>0</v>
      </c>
      <c r="Q75" s="6">
        <v>0</v>
      </c>
      <c r="R75" s="6">
        <v>0</v>
      </c>
      <c r="S75" s="6"/>
      <c r="T75" s="6"/>
      <c r="U75" s="6">
        <v>0</v>
      </c>
      <c r="V75" s="6">
        <v>0</v>
      </c>
      <c r="W75" s="6"/>
      <c r="X75" s="6">
        <v>0</v>
      </c>
      <c r="Y75" s="6">
        <v>0</v>
      </c>
      <c r="Z75" s="6"/>
      <c r="AA75" s="6"/>
      <c r="AB75" s="6"/>
      <c r="AC75" s="6">
        <v>0</v>
      </c>
      <c r="AD75" s="6"/>
      <c r="AE75" s="6">
        <v>0</v>
      </c>
      <c r="AF75" s="8"/>
    </row>
    <row r="76" spans="1:32">
      <c r="A76" s="4" t="s">
        <v>76</v>
      </c>
      <c r="B76" s="6"/>
      <c r="C76" s="6"/>
      <c r="D76" s="6"/>
      <c r="E76" s="6"/>
      <c r="F76" s="6"/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/>
      <c r="M76" s="6"/>
      <c r="N76" s="6"/>
      <c r="O76" s="6">
        <v>0</v>
      </c>
      <c r="P76" s="6">
        <v>0</v>
      </c>
      <c r="Q76" s="6">
        <v>0</v>
      </c>
      <c r="R76" s="6">
        <v>0</v>
      </c>
      <c r="S76" s="6"/>
      <c r="T76" s="6"/>
      <c r="U76" s="6">
        <v>0</v>
      </c>
      <c r="V76" s="6">
        <v>0</v>
      </c>
      <c r="W76" s="6"/>
      <c r="X76" s="6">
        <v>0</v>
      </c>
      <c r="Y76" s="6">
        <v>0</v>
      </c>
      <c r="Z76" s="6"/>
      <c r="AA76" s="6"/>
      <c r="AB76" s="6"/>
      <c r="AC76" s="6">
        <v>0</v>
      </c>
      <c r="AD76" s="6"/>
      <c r="AE76" s="6">
        <v>0</v>
      </c>
      <c r="AF76" s="8"/>
    </row>
    <row r="77" spans="1:32">
      <c r="A77" s="4" t="s">
        <v>77</v>
      </c>
      <c r="B77" s="6"/>
      <c r="C77" s="6"/>
      <c r="D77" s="6"/>
      <c r="E77" s="6"/>
      <c r="F77" s="6"/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/>
      <c r="M77" s="6"/>
      <c r="N77" s="6"/>
      <c r="O77" s="6">
        <v>0</v>
      </c>
      <c r="P77" s="6">
        <v>0</v>
      </c>
      <c r="Q77" s="6">
        <v>0</v>
      </c>
      <c r="R77" s="6">
        <v>0</v>
      </c>
      <c r="S77" s="6"/>
      <c r="T77" s="6"/>
      <c r="U77" s="6">
        <v>0</v>
      </c>
      <c r="V77" s="6">
        <v>0</v>
      </c>
      <c r="W77" s="6"/>
      <c r="X77" s="6">
        <v>0</v>
      </c>
      <c r="Y77" s="6">
        <v>0</v>
      </c>
      <c r="Z77" s="6"/>
      <c r="AA77" s="6"/>
      <c r="AB77" s="6"/>
      <c r="AC77" s="6">
        <v>0</v>
      </c>
      <c r="AD77" s="6"/>
      <c r="AE77" s="6">
        <v>0</v>
      </c>
      <c r="AF77" s="8"/>
    </row>
    <row r="78" spans="1:32">
      <c r="A78" s="4" t="s">
        <v>78</v>
      </c>
      <c r="B78" s="6"/>
      <c r="C78" s="6"/>
      <c r="D78" s="6"/>
      <c r="E78" s="6"/>
      <c r="F78" s="6"/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/>
      <c r="M78" s="6"/>
      <c r="N78" s="6"/>
      <c r="O78" s="6">
        <v>0</v>
      </c>
      <c r="P78" s="6">
        <v>0</v>
      </c>
      <c r="Q78" s="6">
        <v>0</v>
      </c>
      <c r="R78" s="6">
        <v>0</v>
      </c>
      <c r="S78" s="6"/>
      <c r="T78" s="6"/>
      <c r="U78" s="6">
        <v>0</v>
      </c>
      <c r="V78" s="6">
        <v>0</v>
      </c>
      <c r="W78" s="6"/>
      <c r="X78" s="6">
        <v>0</v>
      </c>
      <c r="Y78" s="6">
        <v>0</v>
      </c>
      <c r="Z78" s="6"/>
      <c r="AA78" s="6"/>
      <c r="AB78" s="6"/>
      <c r="AC78" s="6">
        <v>0</v>
      </c>
      <c r="AD78" s="6"/>
      <c r="AE78" s="6">
        <v>0</v>
      </c>
      <c r="AF78" s="8"/>
    </row>
    <row r="79" spans="1:32">
      <c r="A79" s="4" t="s">
        <v>79</v>
      </c>
      <c r="B79" s="6"/>
      <c r="C79" s="6"/>
      <c r="D79" s="6"/>
      <c r="E79" s="6"/>
      <c r="F79" s="6"/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/>
      <c r="M79" s="6"/>
      <c r="N79" s="6"/>
      <c r="O79" s="6">
        <v>0</v>
      </c>
      <c r="P79" s="6">
        <v>0</v>
      </c>
      <c r="Q79" s="6">
        <v>0</v>
      </c>
      <c r="R79" s="6">
        <v>0</v>
      </c>
      <c r="S79" s="6"/>
      <c r="T79" s="6"/>
      <c r="U79" s="6">
        <v>0</v>
      </c>
      <c r="V79" s="6">
        <v>0</v>
      </c>
      <c r="W79" s="6"/>
      <c r="X79" s="6">
        <v>0</v>
      </c>
      <c r="Y79" s="6">
        <v>0</v>
      </c>
      <c r="Z79" s="6"/>
      <c r="AA79" s="6"/>
      <c r="AB79" s="6"/>
      <c r="AC79" s="6">
        <v>0</v>
      </c>
      <c r="AD79" s="6"/>
      <c r="AE79" s="6">
        <v>0</v>
      </c>
      <c r="AF79" s="8"/>
    </row>
    <row r="80" spans="1:32">
      <c r="A80" s="4" t="s">
        <v>80</v>
      </c>
      <c r="B80" s="6"/>
      <c r="C80" s="6"/>
      <c r="D80" s="6"/>
      <c r="E80" s="6"/>
      <c r="F80" s="6"/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/>
      <c r="M80" s="6"/>
      <c r="N80" s="6"/>
      <c r="O80" s="6">
        <v>0</v>
      </c>
      <c r="P80" s="6">
        <v>0</v>
      </c>
      <c r="Q80" s="6">
        <v>0</v>
      </c>
      <c r="R80" s="6">
        <v>0</v>
      </c>
      <c r="S80" s="6"/>
      <c r="T80" s="6"/>
      <c r="U80" s="6">
        <v>0</v>
      </c>
      <c r="V80" s="6">
        <v>0</v>
      </c>
      <c r="W80" s="6"/>
      <c r="X80" s="6">
        <v>0</v>
      </c>
      <c r="Y80" s="6">
        <v>0</v>
      </c>
      <c r="Z80" s="6"/>
      <c r="AA80" s="6"/>
      <c r="AB80" s="6"/>
      <c r="AC80" s="6">
        <v>0</v>
      </c>
      <c r="AD80" s="6"/>
      <c r="AE80" s="6">
        <v>0</v>
      </c>
      <c r="AF80" s="8"/>
    </row>
    <row r="81" spans="1:32">
      <c r="A81" s="4" t="s">
        <v>81</v>
      </c>
      <c r="B81" s="6"/>
      <c r="C81" s="6"/>
      <c r="D81" s="6"/>
      <c r="E81" s="6"/>
      <c r="F81" s="6"/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/>
      <c r="M81" s="6"/>
      <c r="N81" s="6"/>
      <c r="O81" s="6">
        <v>0</v>
      </c>
      <c r="P81" s="6">
        <v>0</v>
      </c>
      <c r="Q81" s="6">
        <v>0</v>
      </c>
      <c r="R81" s="6">
        <v>0</v>
      </c>
      <c r="S81" s="6"/>
      <c r="T81" s="6"/>
      <c r="U81" s="6">
        <v>0</v>
      </c>
      <c r="V81" s="6">
        <v>0</v>
      </c>
      <c r="W81" s="6"/>
      <c r="X81" s="6">
        <v>0</v>
      </c>
      <c r="Y81" s="6">
        <v>0</v>
      </c>
      <c r="Z81" s="6"/>
      <c r="AA81" s="6"/>
      <c r="AB81" s="6"/>
      <c r="AC81" s="6">
        <v>0</v>
      </c>
      <c r="AD81" s="6"/>
      <c r="AE81" s="6">
        <v>0</v>
      </c>
      <c r="AF81" s="8"/>
    </row>
    <row r="82" spans="1:32">
      <c r="A82" s="4" t="s">
        <v>82</v>
      </c>
      <c r="B82" s="6"/>
      <c r="C82" s="6"/>
      <c r="D82" s="6"/>
      <c r="E82" s="6"/>
      <c r="F82" s="6"/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/>
      <c r="M82" s="6"/>
      <c r="N82" s="6"/>
      <c r="O82" s="6">
        <v>0</v>
      </c>
      <c r="P82" s="6">
        <v>0</v>
      </c>
      <c r="Q82" s="6">
        <v>0</v>
      </c>
      <c r="R82" s="6">
        <v>0</v>
      </c>
      <c r="S82" s="6"/>
      <c r="T82" s="6"/>
      <c r="U82" s="6">
        <v>0</v>
      </c>
      <c r="V82" s="6">
        <v>0</v>
      </c>
      <c r="W82" s="6"/>
      <c r="X82" s="6">
        <v>0</v>
      </c>
      <c r="Y82" s="6">
        <v>0</v>
      </c>
      <c r="Z82" s="6"/>
      <c r="AA82" s="6"/>
      <c r="AB82" s="6"/>
      <c r="AC82" s="6">
        <v>0</v>
      </c>
      <c r="AD82" s="6"/>
      <c r="AE82" s="6">
        <v>0</v>
      </c>
      <c r="AF82" s="8"/>
    </row>
    <row r="83" spans="1:32">
      <c r="A83" s="4" t="s">
        <v>83</v>
      </c>
      <c r="B83" s="6"/>
      <c r="C83" s="6"/>
      <c r="D83" s="6"/>
      <c r="E83" s="6"/>
      <c r="F83" s="6"/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/>
      <c r="M83" s="6"/>
      <c r="N83" s="6"/>
      <c r="O83" s="6">
        <v>0</v>
      </c>
      <c r="P83" s="6">
        <v>0</v>
      </c>
      <c r="Q83" s="6">
        <v>0</v>
      </c>
      <c r="R83" s="6">
        <v>0</v>
      </c>
      <c r="S83" s="6"/>
      <c r="T83" s="6"/>
      <c r="U83" s="6">
        <v>0</v>
      </c>
      <c r="V83" s="6">
        <v>0</v>
      </c>
      <c r="W83" s="6"/>
      <c r="X83" s="6">
        <v>0</v>
      </c>
      <c r="Y83" s="6">
        <v>0</v>
      </c>
      <c r="Z83" s="6"/>
      <c r="AA83" s="6"/>
      <c r="AB83" s="6"/>
      <c r="AC83" s="6">
        <v>0</v>
      </c>
      <c r="AD83" s="6"/>
      <c r="AE83" s="6">
        <v>0</v>
      </c>
      <c r="AF83" s="8"/>
    </row>
    <row r="84" spans="1:32">
      <c r="A84" s="4" t="s">
        <v>84</v>
      </c>
      <c r="B84" s="6"/>
      <c r="C84" s="6"/>
      <c r="D84" s="6"/>
      <c r="E84" s="6"/>
      <c r="F84" s="6"/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/>
      <c r="M84" s="6"/>
      <c r="N84" s="6"/>
      <c r="O84" s="6">
        <v>0</v>
      </c>
      <c r="P84" s="6">
        <v>0</v>
      </c>
      <c r="Q84" s="6">
        <v>0</v>
      </c>
      <c r="R84" s="6">
        <v>0</v>
      </c>
      <c r="S84" s="6"/>
      <c r="T84" s="6"/>
      <c r="U84" s="6">
        <v>0</v>
      </c>
      <c r="V84" s="6">
        <v>0</v>
      </c>
      <c r="W84" s="6"/>
      <c r="X84" s="6">
        <v>0</v>
      </c>
      <c r="Y84" s="6">
        <v>0</v>
      </c>
      <c r="Z84" s="6"/>
      <c r="AA84" s="6"/>
      <c r="AB84" s="6"/>
      <c r="AC84" s="6">
        <v>0</v>
      </c>
      <c r="AD84" s="6"/>
      <c r="AE84" s="6">
        <v>0</v>
      </c>
      <c r="AF84" s="8"/>
    </row>
    <row r="85" spans="1:32">
      <c r="A85" s="4" t="s">
        <v>85</v>
      </c>
      <c r="B85" s="6"/>
      <c r="C85" s="6"/>
      <c r="D85" s="6"/>
      <c r="E85" s="6"/>
      <c r="F85" s="6"/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/>
      <c r="M85" s="6"/>
      <c r="N85" s="6"/>
      <c r="O85" s="6">
        <v>0</v>
      </c>
      <c r="P85" s="6">
        <v>0</v>
      </c>
      <c r="Q85" s="6">
        <v>0</v>
      </c>
      <c r="R85" s="6">
        <v>0</v>
      </c>
      <c r="S85" s="6"/>
      <c r="T85" s="6"/>
      <c r="U85" s="6">
        <v>0</v>
      </c>
      <c r="V85" s="6">
        <v>0</v>
      </c>
      <c r="W85" s="6"/>
      <c r="X85" s="6">
        <v>0</v>
      </c>
      <c r="Y85" s="6">
        <v>0</v>
      </c>
      <c r="Z85" s="6"/>
      <c r="AA85" s="6"/>
      <c r="AB85" s="6"/>
      <c r="AC85" s="6">
        <v>0</v>
      </c>
      <c r="AD85" s="6"/>
      <c r="AE85" s="6">
        <v>0</v>
      </c>
      <c r="AF85" s="8"/>
    </row>
    <row r="86" spans="1:32">
      <c r="A86" s="4" t="s">
        <v>86</v>
      </c>
      <c r="B86" s="6"/>
      <c r="C86" s="6"/>
      <c r="D86" s="6"/>
      <c r="E86" s="6"/>
      <c r="F86" s="6"/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/>
      <c r="M86" s="6"/>
      <c r="N86" s="6"/>
      <c r="O86" s="6">
        <v>0</v>
      </c>
      <c r="P86" s="6">
        <v>0</v>
      </c>
      <c r="Q86" s="6">
        <v>0</v>
      </c>
      <c r="R86" s="6">
        <v>0</v>
      </c>
      <c r="S86" s="6"/>
      <c r="T86" s="6"/>
      <c r="U86" s="6">
        <v>0</v>
      </c>
      <c r="V86" s="6">
        <v>0</v>
      </c>
      <c r="W86" s="6"/>
      <c r="X86" s="6">
        <v>0</v>
      </c>
      <c r="Y86" s="6">
        <v>0</v>
      </c>
      <c r="Z86" s="6"/>
      <c r="AA86" s="6"/>
      <c r="AB86" s="6"/>
      <c r="AC86" s="6">
        <v>0</v>
      </c>
      <c r="AD86" s="6"/>
      <c r="AE86" s="6">
        <v>0</v>
      </c>
      <c r="AF86" s="8"/>
    </row>
    <row r="87" spans="1:32">
      <c r="A87" s="4" t="s">
        <v>87</v>
      </c>
      <c r="B87" s="6"/>
      <c r="C87" s="6"/>
      <c r="D87" s="6"/>
      <c r="E87" s="6"/>
      <c r="F87" s="6"/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/>
      <c r="M87" s="6"/>
      <c r="N87" s="6"/>
      <c r="O87" s="6">
        <v>0</v>
      </c>
      <c r="P87" s="6">
        <v>0</v>
      </c>
      <c r="Q87" s="6">
        <v>0</v>
      </c>
      <c r="R87" s="6">
        <v>0</v>
      </c>
      <c r="S87" s="6"/>
      <c r="T87" s="6"/>
      <c r="U87" s="6">
        <v>0</v>
      </c>
      <c r="V87" s="6">
        <v>0</v>
      </c>
      <c r="W87" s="6"/>
      <c r="X87" s="6">
        <v>0</v>
      </c>
      <c r="Y87" s="6">
        <v>0</v>
      </c>
      <c r="Z87" s="6"/>
      <c r="AA87" s="6"/>
      <c r="AB87" s="6"/>
      <c r="AC87" s="6">
        <v>0</v>
      </c>
      <c r="AD87" s="6"/>
      <c r="AE87" s="6">
        <v>0</v>
      </c>
      <c r="AF87" s="8"/>
    </row>
    <row r="88" spans="1:32">
      <c r="A88" s="4" t="s">
        <v>88</v>
      </c>
      <c r="B88" s="6"/>
      <c r="C88" s="6"/>
      <c r="D88" s="6"/>
      <c r="E88" s="6"/>
      <c r="F88" s="6"/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/>
      <c r="M88" s="6"/>
      <c r="N88" s="6"/>
      <c r="O88" s="6">
        <v>0</v>
      </c>
      <c r="P88" s="6">
        <v>0</v>
      </c>
      <c r="Q88" s="6">
        <v>0</v>
      </c>
      <c r="R88" s="6">
        <v>0</v>
      </c>
      <c r="S88" s="6"/>
      <c r="T88" s="6"/>
      <c r="U88" s="6">
        <v>0</v>
      </c>
      <c r="V88" s="6">
        <v>0</v>
      </c>
      <c r="W88" s="6"/>
      <c r="X88" s="6">
        <v>0</v>
      </c>
      <c r="Y88" s="6">
        <v>0</v>
      </c>
      <c r="Z88" s="6"/>
      <c r="AA88" s="6"/>
      <c r="AB88" s="6"/>
      <c r="AC88" s="6">
        <v>0</v>
      </c>
      <c r="AD88" s="6"/>
      <c r="AE88" s="6">
        <v>0</v>
      </c>
      <c r="AF88" s="8"/>
    </row>
    <row r="89" spans="1:32">
      <c r="A89" s="4" t="s">
        <v>89</v>
      </c>
      <c r="B89" s="6"/>
      <c r="C89" s="6"/>
      <c r="D89" s="6"/>
      <c r="E89" s="6"/>
      <c r="F89" s="6"/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/>
      <c r="M89" s="6"/>
      <c r="N89" s="6"/>
      <c r="O89" s="6">
        <v>0</v>
      </c>
      <c r="P89" s="6">
        <v>0</v>
      </c>
      <c r="Q89" s="6">
        <v>0</v>
      </c>
      <c r="R89" s="6">
        <v>0</v>
      </c>
      <c r="S89" s="6"/>
      <c r="T89" s="6"/>
      <c r="U89" s="6">
        <v>0</v>
      </c>
      <c r="V89" s="6">
        <v>0</v>
      </c>
      <c r="W89" s="6"/>
      <c r="X89" s="6">
        <v>0</v>
      </c>
      <c r="Y89" s="6">
        <v>0</v>
      </c>
      <c r="Z89" s="6"/>
      <c r="AA89" s="6"/>
      <c r="AB89" s="6"/>
      <c r="AC89" s="6">
        <v>0</v>
      </c>
      <c r="AD89" s="6"/>
      <c r="AE89" s="6">
        <v>0</v>
      </c>
      <c r="AF89" s="8"/>
    </row>
    <row r="90" spans="1:32">
      <c r="A90" s="4" t="s">
        <v>90</v>
      </c>
      <c r="B90" s="6"/>
      <c r="C90" s="6"/>
      <c r="D90" s="6"/>
      <c r="E90" s="6"/>
      <c r="F90" s="6"/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/>
      <c r="M90" s="6"/>
      <c r="N90" s="6"/>
      <c r="O90" s="6">
        <v>0</v>
      </c>
      <c r="P90" s="6">
        <v>0</v>
      </c>
      <c r="Q90" s="6">
        <v>0</v>
      </c>
      <c r="R90" s="6">
        <v>0</v>
      </c>
      <c r="S90" s="6"/>
      <c r="T90" s="6"/>
      <c r="U90" s="6">
        <v>0</v>
      </c>
      <c r="V90" s="6">
        <v>0</v>
      </c>
      <c r="W90" s="6"/>
      <c r="X90" s="6">
        <v>0</v>
      </c>
      <c r="Y90" s="6">
        <v>0</v>
      </c>
      <c r="Z90" s="6"/>
      <c r="AA90" s="6"/>
      <c r="AB90" s="6"/>
      <c r="AC90" s="6">
        <v>0</v>
      </c>
      <c r="AD90" s="6"/>
      <c r="AE90" s="6">
        <v>0</v>
      </c>
      <c r="AF90" s="8"/>
    </row>
    <row r="91" spans="1:32">
      <c r="A91" s="4" t="s">
        <v>91</v>
      </c>
      <c r="B91" s="6"/>
      <c r="C91" s="6"/>
      <c r="D91" s="6"/>
      <c r="E91" s="6"/>
      <c r="F91" s="6"/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/>
      <c r="M91" s="6"/>
      <c r="N91" s="6"/>
      <c r="O91" s="6">
        <v>0</v>
      </c>
      <c r="P91" s="6">
        <v>0</v>
      </c>
      <c r="Q91" s="6">
        <v>0</v>
      </c>
      <c r="R91" s="6">
        <v>0</v>
      </c>
      <c r="S91" s="6"/>
      <c r="T91" s="6"/>
      <c r="U91" s="6">
        <v>0</v>
      </c>
      <c r="V91" s="6">
        <v>0</v>
      </c>
      <c r="W91" s="6"/>
      <c r="X91" s="6">
        <v>0</v>
      </c>
      <c r="Y91" s="6">
        <v>0</v>
      </c>
      <c r="Z91" s="6"/>
      <c r="AA91" s="6"/>
      <c r="AB91" s="6"/>
      <c r="AC91" s="6">
        <v>0</v>
      </c>
      <c r="AD91" s="6"/>
      <c r="AE91" s="6">
        <v>0</v>
      </c>
      <c r="AF91" s="8"/>
    </row>
    <row r="92" spans="1:32">
      <c r="A92" s="4" t="s">
        <v>92</v>
      </c>
      <c r="B92" s="6"/>
      <c r="C92" s="6"/>
      <c r="D92" s="6"/>
      <c r="E92" s="6"/>
      <c r="F92" s="6"/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/>
      <c r="M92" s="6"/>
      <c r="N92" s="6"/>
      <c r="O92" s="6">
        <v>0</v>
      </c>
      <c r="P92" s="6">
        <v>0</v>
      </c>
      <c r="Q92" s="6">
        <v>0</v>
      </c>
      <c r="R92" s="6">
        <v>0</v>
      </c>
      <c r="S92" s="6"/>
      <c r="T92" s="6"/>
      <c r="U92" s="6">
        <v>0</v>
      </c>
      <c r="V92" s="6">
        <v>0</v>
      </c>
      <c r="W92" s="6"/>
      <c r="X92" s="6">
        <v>0</v>
      </c>
      <c r="Y92" s="6">
        <v>0</v>
      </c>
      <c r="Z92" s="6"/>
      <c r="AA92" s="6"/>
      <c r="AB92" s="6"/>
      <c r="AC92" s="6">
        <v>0</v>
      </c>
      <c r="AD92" s="6"/>
      <c r="AE92" s="6">
        <v>0</v>
      </c>
      <c r="AF92" s="8"/>
    </row>
    <row r="93" spans="1:32">
      <c r="A93" s="4" t="s">
        <v>93</v>
      </c>
      <c r="B93" s="6"/>
      <c r="C93" s="6"/>
      <c r="D93" s="6"/>
      <c r="E93" s="6"/>
      <c r="F93" s="6"/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/>
      <c r="M93" s="6"/>
      <c r="N93" s="6"/>
      <c r="O93" s="6">
        <v>0</v>
      </c>
      <c r="P93" s="6">
        <v>0</v>
      </c>
      <c r="Q93" s="6">
        <v>0</v>
      </c>
      <c r="R93" s="6">
        <v>0</v>
      </c>
      <c r="S93" s="6"/>
      <c r="T93" s="6"/>
      <c r="U93" s="6">
        <v>0</v>
      </c>
      <c r="V93" s="6">
        <v>0</v>
      </c>
      <c r="W93" s="6"/>
      <c r="X93" s="6">
        <v>0</v>
      </c>
      <c r="Y93" s="6">
        <v>0</v>
      </c>
      <c r="Z93" s="6"/>
      <c r="AA93" s="6"/>
      <c r="AB93" s="6"/>
      <c r="AC93" s="6">
        <v>0</v>
      </c>
      <c r="AD93" s="6"/>
      <c r="AE93" s="6">
        <v>0</v>
      </c>
      <c r="AF93" s="8"/>
    </row>
    <row r="94" spans="1:32">
      <c r="A94" s="4" t="s">
        <v>94</v>
      </c>
      <c r="B94" s="6"/>
      <c r="C94" s="6"/>
      <c r="D94" s="6"/>
      <c r="E94" s="6"/>
      <c r="F94" s="6"/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/>
      <c r="M94" s="6"/>
      <c r="N94" s="6"/>
      <c r="O94" s="6">
        <v>0</v>
      </c>
      <c r="P94" s="6">
        <v>0</v>
      </c>
      <c r="Q94" s="6">
        <v>0</v>
      </c>
      <c r="R94" s="6">
        <v>0</v>
      </c>
      <c r="S94" s="6"/>
      <c r="T94" s="6"/>
      <c r="U94" s="6">
        <v>0</v>
      </c>
      <c r="V94" s="6">
        <v>0</v>
      </c>
      <c r="W94" s="6"/>
      <c r="X94" s="6">
        <v>0</v>
      </c>
      <c r="Y94" s="6">
        <v>0</v>
      </c>
      <c r="Z94" s="6"/>
      <c r="AA94" s="6"/>
      <c r="AB94" s="6"/>
      <c r="AC94" s="6">
        <v>0</v>
      </c>
      <c r="AD94" s="6"/>
      <c r="AE94" s="6">
        <v>0</v>
      </c>
      <c r="AF94" s="8"/>
    </row>
    <row r="95" spans="1:32">
      <c r="A95" s="4" t="s">
        <v>95</v>
      </c>
      <c r="B95" s="6"/>
      <c r="C95" s="6"/>
      <c r="D95" s="6"/>
      <c r="E95" s="6"/>
      <c r="F95" s="6"/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/>
      <c r="M95" s="6"/>
      <c r="N95" s="6"/>
      <c r="O95" s="6">
        <v>0</v>
      </c>
      <c r="P95" s="6">
        <v>0</v>
      </c>
      <c r="Q95" s="6">
        <v>0</v>
      </c>
      <c r="R95" s="6">
        <v>0</v>
      </c>
      <c r="S95" s="6"/>
      <c r="T95" s="6"/>
      <c r="U95" s="6">
        <v>0</v>
      </c>
      <c r="V95" s="6">
        <v>0</v>
      </c>
      <c r="W95" s="6"/>
      <c r="X95" s="6">
        <v>0</v>
      </c>
      <c r="Y95" s="6">
        <v>0</v>
      </c>
      <c r="Z95" s="6"/>
      <c r="AA95" s="6"/>
      <c r="AB95" s="6"/>
      <c r="AC95" s="6">
        <v>0</v>
      </c>
      <c r="AD95" s="6"/>
      <c r="AE95" s="6">
        <v>0</v>
      </c>
      <c r="AF95" s="8"/>
    </row>
    <row r="96" spans="1:32">
      <c r="A96" s="4" t="s">
        <v>96</v>
      </c>
      <c r="B96" s="6"/>
      <c r="C96" s="6"/>
      <c r="D96" s="6"/>
      <c r="E96" s="6"/>
      <c r="F96" s="6"/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/>
      <c r="M96" s="6"/>
      <c r="N96" s="6"/>
      <c r="O96" s="6">
        <v>0</v>
      </c>
      <c r="P96" s="6">
        <v>0</v>
      </c>
      <c r="Q96" s="6">
        <v>0</v>
      </c>
      <c r="R96" s="6">
        <v>0</v>
      </c>
      <c r="S96" s="6"/>
      <c r="T96" s="6"/>
      <c r="U96" s="6">
        <v>0</v>
      </c>
      <c r="V96" s="6">
        <v>0</v>
      </c>
      <c r="W96" s="6"/>
      <c r="X96" s="6">
        <v>0</v>
      </c>
      <c r="Y96" s="6">
        <v>0</v>
      </c>
      <c r="Z96" s="6"/>
      <c r="AA96" s="6"/>
      <c r="AB96" s="6"/>
      <c r="AC96" s="6">
        <v>0</v>
      </c>
      <c r="AD96" s="6"/>
      <c r="AE96" s="6">
        <v>0</v>
      </c>
      <c r="AF96" s="8"/>
    </row>
    <row r="97" spans="1:33">
      <c r="A97" s="4" t="s">
        <v>97</v>
      </c>
      <c r="B97" s="6"/>
      <c r="C97" s="6"/>
      <c r="D97" s="6"/>
      <c r="E97" s="6"/>
      <c r="F97" s="6"/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/>
      <c r="M97" s="6"/>
      <c r="N97" s="6"/>
      <c r="O97" s="6">
        <v>0</v>
      </c>
      <c r="P97" s="6">
        <v>0</v>
      </c>
      <c r="Q97" s="6">
        <v>0</v>
      </c>
      <c r="R97" s="6">
        <v>0</v>
      </c>
      <c r="S97" s="6"/>
      <c r="T97" s="6"/>
      <c r="U97" s="6">
        <v>0</v>
      </c>
      <c r="V97" s="6">
        <v>0</v>
      </c>
      <c r="W97" s="6"/>
      <c r="X97" s="6">
        <v>0</v>
      </c>
      <c r="Y97" s="6">
        <v>0</v>
      </c>
      <c r="Z97" s="6"/>
      <c r="AA97" s="6"/>
      <c r="AB97" s="6"/>
      <c r="AC97" s="6">
        <v>0</v>
      </c>
      <c r="AD97" s="6"/>
      <c r="AE97" s="6">
        <v>0</v>
      </c>
      <c r="AF97" s="8"/>
    </row>
    <row r="98" spans="1:33">
      <c r="A98" s="4" t="s">
        <v>98</v>
      </c>
      <c r="B98" s="6"/>
      <c r="C98" s="6"/>
      <c r="D98" s="6"/>
      <c r="E98" s="6"/>
      <c r="F98" s="6"/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/>
      <c r="M98" s="6"/>
      <c r="N98" s="6"/>
      <c r="O98" s="6">
        <v>0</v>
      </c>
      <c r="P98" s="6">
        <v>0</v>
      </c>
      <c r="Q98" s="6">
        <v>0</v>
      </c>
      <c r="R98" s="6">
        <v>0</v>
      </c>
      <c r="S98" s="6"/>
      <c r="T98" s="6"/>
      <c r="U98" s="6">
        <v>0</v>
      </c>
      <c r="V98" s="6">
        <v>0</v>
      </c>
      <c r="W98" s="6"/>
      <c r="X98" s="6">
        <v>0</v>
      </c>
      <c r="Y98" s="6">
        <v>0</v>
      </c>
      <c r="Z98" s="6"/>
      <c r="AA98" s="6"/>
      <c r="AB98" s="6"/>
      <c r="AC98" s="6">
        <v>0</v>
      </c>
      <c r="AD98" s="6"/>
      <c r="AE98" s="6">
        <v>0</v>
      </c>
      <c r="AF98" s="8"/>
    </row>
    <row r="99" spans="1:33">
      <c r="A99" s="9" t="s">
        <v>99</v>
      </c>
      <c r="B99" s="10">
        <f>SUM(B3:B98)</f>
        <v>0</v>
      </c>
      <c r="C99" s="10">
        <f t="shared" ref="C99:AD99" si="0">SUM(C3:C98)</f>
        <v>0</v>
      </c>
      <c r="D99" s="10">
        <f t="shared" si="0"/>
        <v>0</v>
      </c>
      <c r="E99" s="10">
        <f t="shared" si="0"/>
        <v>0</v>
      </c>
      <c r="F99" s="10">
        <f t="shared" si="0"/>
        <v>0</v>
      </c>
      <c r="G99" s="10">
        <f t="shared" si="0"/>
        <v>200</v>
      </c>
      <c r="H99" s="10">
        <f t="shared" si="0"/>
        <v>200</v>
      </c>
      <c r="I99" s="10">
        <f t="shared" si="0"/>
        <v>500</v>
      </c>
      <c r="J99" s="10">
        <f t="shared" si="0"/>
        <v>1600</v>
      </c>
      <c r="K99" s="10">
        <f t="shared" si="0"/>
        <v>700</v>
      </c>
      <c r="L99" s="10">
        <f t="shared" si="0"/>
        <v>0</v>
      </c>
      <c r="M99" s="10">
        <f t="shared" si="0"/>
        <v>0</v>
      </c>
      <c r="N99" s="10">
        <f t="shared" si="0"/>
        <v>0</v>
      </c>
      <c r="O99" s="10">
        <f t="shared" si="0"/>
        <v>2800</v>
      </c>
      <c r="P99" s="10">
        <f t="shared" si="0"/>
        <v>2400</v>
      </c>
      <c r="Q99" s="10">
        <f t="shared" si="0"/>
        <v>1200</v>
      </c>
      <c r="R99" s="10">
        <f t="shared" si="0"/>
        <v>2100</v>
      </c>
      <c r="S99" s="10">
        <f t="shared" si="0"/>
        <v>0</v>
      </c>
      <c r="T99" s="10">
        <f t="shared" si="0"/>
        <v>0</v>
      </c>
      <c r="U99" s="10">
        <f t="shared" si="0"/>
        <v>1500</v>
      </c>
      <c r="V99" s="10">
        <f t="shared" si="0"/>
        <v>500</v>
      </c>
      <c r="W99" s="10">
        <f t="shared" si="0"/>
        <v>0</v>
      </c>
      <c r="X99" s="10">
        <f t="shared" si="0"/>
        <v>800</v>
      </c>
      <c r="Y99" s="10">
        <f t="shared" si="0"/>
        <v>300</v>
      </c>
      <c r="Z99" s="10">
        <f t="shared" si="0"/>
        <v>0</v>
      </c>
      <c r="AA99" s="10">
        <f t="shared" si="0"/>
        <v>0</v>
      </c>
      <c r="AB99" s="10">
        <f t="shared" si="0"/>
        <v>0</v>
      </c>
      <c r="AC99" s="10">
        <f t="shared" si="0"/>
        <v>300</v>
      </c>
      <c r="AD99" s="10">
        <f t="shared" si="0"/>
        <v>0</v>
      </c>
      <c r="AE99" s="10">
        <f>SUM(AE3:AE98)</f>
        <v>300</v>
      </c>
      <c r="AF99" s="10">
        <f>SUM(AF3:AF98)</f>
        <v>0</v>
      </c>
      <c r="AG99" s="11">
        <f>SUM(B99:AF99)</f>
        <v>15400</v>
      </c>
    </row>
    <row r="100" spans="1:33">
      <c r="A100" s="9" t="s">
        <v>100</v>
      </c>
      <c r="B100" s="10">
        <f>B99/4000</f>
        <v>0</v>
      </c>
      <c r="C100" s="10">
        <f t="shared" ref="C100:AD100" si="1">C99/4000</f>
        <v>0</v>
      </c>
      <c r="D100" s="10">
        <f t="shared" si="1"/>
        <v>0</v>
      </c>
      <c r="E100" s="10">
        <f t="shared" si="1"/>
        <v>0</v>
      </c>
      <c r="F100" s="10">
        <f t="shared" si="1"/>
        <v>0</v>
      </c>
      <c r="G100" s="10">
        <f t="shared" si="1"/>
        <v>0.05</v>
      </c>
      <c r="H100" s="16">
        <f t="shared" si="1"/>
        <v>0.05</v>
      </c>
      <c r="I100" s="10">
        <f t="shared" si="1"/>
        <v>0.125</v>
      </c>
      <c r="J100" s="10">
        <f t="shared" si="1"/>
        <v>0.4</v>
      </c>
      <c r="K100" s="10">
        <f t="shared" si="1"/>
        <v>0.17499999999999999</v>
      </c>
      <c r="L100" s="10">
        <f t="shared" si="1"/>
        <v>0</v>
      </c>
      <c r="M100" s="10">
        <f t="shared" si="1"/>
        <v>0</v>
      </c>
      <c r="N100" s="10">
        <f t="shared" si="1"/>
        <v>0</v>
      </c>
      <c r="O100" s="10">
        <f t="shared" si="1"/>
        <v>0.7</v>
      </c>
      <c r="P100" s="10">
        <f t="shared" si="1"/>
        <v>0.6</v>
      </c>
      <c r="Q100" s="10">
        <f t="shared" si="1"/>
        <v>0.3</v>
      </c>
      <c r="R100" s="17">
        <f t="shared" si="1"/>
        <v>0.52500000000000002</v>
      </c>
      <c r="S100" s="10">
        <f t="shared" si="1"/>
        <v>0</v>
      </c>
      <c r="T100" s="10">
        <f t="shared" si="1"/>
        <v>0</v>
      </c>
      <c r="U100" s="10">
        <f t="shared" si="1"/>
        <v>0.375</v>
      </c>
      <c r="V100" s="10">
        <f t="shared" si="1"/>
        <v>0.125</v>
      </c>
      <c r="W100" s="10">
        <f t="shared" si="1"/>
        <v>0</v>
      </c>
      <c r="X100" s="10">
        <f t="shared" si="1"/>
        <v>0.2</v>
      </c>
      <c r="Y100" s="10">
        <f t="shared" si="1"/>
        <v>7.4999999999999997E-2</v>
      </c>
      <c r="Z100" s="10">
        <f t="shared" si="1"/>
        <v>0</v>
      </c>
      <c r="AA100" s="10">
        <f t="shared" si="1"/>
        <v>0</v>
      </c>
      <c r="AB100" s="10">
        <f t="shared" si="1"/>
        <v>0</v>
      </c>
      <c r="AC100" s="10">
        <f t="shared" si="1"/>
        <v>7.4999999999999997E-2</v>
      </c>
      <c r="AD100" s="10">
        <f t="shared" si="1"/>
        <v>0</v>
      </c>
      <c r="AE100" s="10">
        <f>AE99/4000</f>
        <v>7.4999999999999997E-2</v>
      </c>
      <c r="AF100" s="10">
        <f>AF99/4000</f>
        <v>0</v>
      </c>
      <c r="AG100" s="13">
        <f>AG99/4000</f>
        <v>3.85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Z100" sqref="Z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5703125" bestFit="1" customWidth="1"/>
    <col min="33" max="33" width="12.5703125" bestFit="1" customWidth="1"/>
  </cols>
  <sheetData>
    <row r="1" spans="1:32">
      <c r="A1" s="1" t="s">
        <v>0</v>
      </c>
      <c r="B1" s="2">
        <v>45658</v>
      </c>
      <c r="C1" s="2">
        <v>45659</v>
      </c>
      <c r="D1" s="2">
        <v>45660</v>
      </c>
      <c r="E1" s="2">
        <v>45661</v>
      </c>
      <c r="F1" s="2">
        <v>45662</v>
      </c>
      <c r="G1" s="2">
        <v>45663</v>
      </c>
      <c r="H1" s="2">
        <v>45664</v>
      </c>
      <c r="I1" s="2">
        <v>45665</v>
      </c>
      <c r="J1" s="2">
        <v>45666</v>
      </c>
      <c r="K1" s="2">
        <v>45667</v>
      </c>
      <c r="L1" s="2">
        <v>45668</v>
      </c>
      <c r="M1" s="2">
        <v>45669</v>
      </c>
      <c r="N1" s="2">
        <v>45670</v>
      </c>
      <c r="O1" s="2">
        <v>45671</v>
      </c>
      <c r="P1" s="2">
        <v>45672</v>
      </c>
      <c r="Q1" s="2">
        <v>45673</v>
      </c>
      <c r="R1" s="2">
        <v>45674</v>
      </c>
      <c r="S1" s="2">
        <v>45675</v>
      </c>
      <c r="T1" s="2">
        <v>45676</v>
      </c>
      <c r="U1" s="2">
        <v>45677</v>
      </c>
      <c r="V1" s="2">
        <v>45678</v>
      </c>
      <c r="W1" s="2">
        <v>45679</v>
      </c>
      <c r="X1" s="2">
        <v>45680</v>
      </c>
      <c r="Y1" s="2">
        <v>45681</v>
      </c>
      <c r="Z1" s="2">
        <v>45682</v>
      </c>
      <c r="AA1" s="2">
        <v>45683</v>
      </c>
      <c r="AB1" s="2">
        <v>45684</v>
      </c>
      <c r="AC1" s="2">
        <v>45685</v>
      </c>
      <c r="AD1" s="2">
        <v>45686</v>
      </c>
      <c r="AE1" s="2">
        <v>45687</v>
      </c>
      <c r="AF1" s="2">
        <v>45688</v>
      </c>
    </row>
    <row r="2" spans="1:32" ht="32.25" customHeight="1">
      <c r="A2" s="3" t="s">
        <v>1</v>
      </c>
      <c r="B2" s="3" t="s">
        <v>2</v>
      </c>
    </row>
    <row r="3" spans="1:32">
      <c r="A3" s="4" t="s">
        <v>3</v>
      </c>
      <c r="B3" s="5">
        <v>5793</v>
      </c>
      <c r="C3" s="6">
        <v>6073</v>
      </c>
      <c r="D3" s="6">
        <v>4877</v>
      </c>
      <c r="E3" s="6">
        <v>6151</v>
      </c>
      <c r="F3" s="6">
        <v>5238</v>
      </c>
      <c r="G3" s="6">
        <v>4901</v>
      </c>
      <c r="H3" s="7">
        <v>5226.5</v>
      </c>
      <c r="I3" s="6">
        <v>4445</v>
      </c>
      <c r="J3" s="6">
        <v>4971</v>
      </c>
      <c r="K3" s="6">
        <v>4721</v>
      </c>
      <c r="L3" s="6">
        <v>4417</v>
      </c>
      <c r="M3" s="6">
        <v>3150</v>
      </c>
      <c r="N3" s="6">
        <v>4010.4</v>
      </c>
      <c r="O3" s="6">
        <v>3295</v>
      </c>
      <c r="P3" s="6">
        <v>3734.1</v>
      </c>
      <c r="Q3" s="6">
        <v>4029.6</v>
      </c>
      <c r="R3" s="6">
        <v>4460</v>
      </c>
      <c r="S3" s="6">
        <v>3773</v>
      </c>
      <c r="T3" s="6">
        <v>3672.33</v>
      </c>
      <c r="U3" s="6">
        <v>3821</v>
      </c>
      <c r="V3" s="6">
        <v>4247</v>
      </c>
      <c r="W3" s="6">
        <v>4409</v>
      </c>
      <c r="X3" s="6">
        <v>4373</v>
      </c>
      <c r="Y3" s="6">
        <v>4437.5</v>
      </c>
      <c r="Z3" s="6">
        <v>4400.8</v>
      </c>
      <c r="AA3" s="6">
        <v>3600</v>
      </c>
      <c r="AB3" s="6">
        <v>4672</v>
      </c>
      <c r="AC3" s="6">
        <v>3600</v>
      </c>
      <c r="AD3" s="6">
        <v>3966.91</v>
      </c>
      <c r="AE3" s="6">
        <v>3400</v>
      </c>
      <c r="AF3" s="8">
        <v>3800</v>
      </c>
    </row>
    <row r="4" spans="1:32">
      <c r="A4" s="4" t="s">
        <v>4</v>
      </c>
      <c r="B4" s="5">
        <v>6130</v>
      </c>
      <c r="C4" s="6">
        <v>6312</v>
      </c>
      <c r="D4" s="6">
        <v>5243</v>
      </c>
      <c r="E4" s="6">
        <v>6618</v>
      </c>
      <c r="F4" s="6">
        <v>5587.7</v>
      </c>
      <c r="G4" s="6">
        <v>5051</v>
      </c>
      <c r="H4" s="7">
        <v>5746</v>
      </c>
      <c r="I4" s="6">
        <v>4286</v>
      </c>
      <c r="J4" s="6">
        <v>5230</v>
      </c>
      <c r="K4" s="6">
        <v>4871</v>
      </c>
      <c r="L4" s="6">
        <v>4467</v>
      </c>
      <c r="M4" s="6">
        <v>3900</v>
      </c>
      <c r="N4" s="6">
        <v>4129.1099999999997</v>
      </c>
      <c r="O4" s="6">
        <v>3843</v>
      </c>
      <c r="P4" s="6">
        <v>4033</v>
      </c>
      <c r="Q4" s="6">
        <v>4370</v>
      </c>
      <c r="R4" s="6">
        <v>4558</v>
      </c>
      <c r="S4" s="6">
        <v>4389.2</v>
      </c>
      <c r="T4" s="6">
        <v>4198.75</v>
      </c>
      <c r="U4" s="6">
        <v>3969</v>
      </c>
      <c r="V4" s="6">
        <v>4412</v>
      </c>
      <c r="W4" s="6">
        <v>4544</v>
      </c>
      <c r="X4" s="6">
        <v>4453</v>
      </c>
      <c r="Y4" s="6">
        <v>4713.13</v>
      </c>
      <c r="Z4" s="6">
        <v>4586.2</v>
      </c>
      <c r="AA4" s="6">
        <v>3900</v>
      </c>
      <c r="AB4" s="6">
        <v>4792</v>
      </c>
      <c r="AC4" s="6">
        <v>4100</v>
      </c>
      <c r="AD4" s="6">
        <v>4374.67</v>
      </c>
      <c r="AE4" s="6">
        <v>4000</v>
      </c>
      <c r="AF4" s="8">
        <v>4400</v>
      </c>
    </row>
    <row r="5" spans="1:32">
      <c r="A5" s="4" t="s">
        <v>5</v>
      </c>
      <c r="B5" s="5">
        <v>6500</v>
      </c>
      <c r="C5" s="6">
        <v>6665</v>
      </c>
      <c r="D5" s="6">
        <v>5642</v>
      </c>
      <c r="E5" s="6">
        <v>6851</v>
      </c>
      <c r="F5" s="6">
        <v>5899</v>
      </c>
      <c r="G5" s="6">
        <v>5001</v>
      </c>
      <c r="H5" s="7">
        <v>6169</v>
      </c>
      <c r="I5" s="6">
        <v>4478</v>
      </c>
      <c r="J5" s="6">
        <v>5397</v>
      </c>
      <c r="K5" s="6">
        <v>5036.2</v>
      </c>
      <c r="L5" s="6">
        <v>4467</v>
      </c>
      <c r="M5" s="6">
        <v>4050</v>
      </c>
      <c r="N5" s="6">
        <v>4154</v>
      </c>
      <c r="O5" s="6">
        <v>4113</v>
      </c>
      <c r="P5" s="6">
        <v>4095</v>
      </c>
      <c r="Q5" s="6">
        <v>4481</v>
      </c>
      <c r="R5" s="6">
        <v>4608</v>
      </c>
      <c r="S5" s="6">
        <v>4916.42</v>
      </c>
      <c r="T5" s="6">
        <v>4366</v>
      </c>
      <c r="U5" s="6">
        <v>4152</v>
      </c>
      <c r="V5" s="6">
        <v>4457</v>
      </c>
      <c r="W5" s="6">
        <v>4589</v>
      </c>
      <c r="X5" s="6">
        <v>4553</v>
      </c>
      <c r="Y5" s="6">
        <v>4917.3</v>
      </c>
      <c r="Z5" s="6">
        <v>4908.55</v>
      </c>
      <c r="AA5" s="6">
        <v>4100</v>
      </c>
      <c r="AB5" s="6">
        <v>5005</v>
      </c>
      <c r="AC5" s="6">
        <v>4377</v>
      </c>
      <c r="AD5" s="6">
        <v>4730.75</v>
      </c>
      <c r="AE5" s="6">
        <v>4000</v>
      </c>
      <c r="AF5" s="8">
        <v>4466</v>
      </c>
    </row>
    <row r="6" spans="1:32">
      <c r="A6" s="4" t="s">
        <v>6</v>
      </c>
      <c r="B6" s="5">
        <v>6766</v>
      </c>
      <c r="C6" s="6">
        <v>6951</v>
      </c>
      <c r="D6" s="6">
        <v>5879</v>
      </c>
      <c r="E6" s="6">
        <v>6951</v>
      </c>
      <c r="F6" s="6">
        <v>6082</v>
      </c>
      <c r="G6" s="6">
        <v>5078</v>
      </c>
      <c r="H6" s="7">
        <v>6377</v>
      </c>
      <c r="I6" s="6">
        <v>4725</v>
      </c>
      <c r="J6" s="6">
        <v>5777</v>
      </c>
      <c r="K6" s="6">
        <v>5080</v>
      </c>
      <c r="L6" s="6">
        <v>4476</v>
      </c>
      <c r="M6" s="6">
        <v>4150</v>
      </c>
      <c r="N6" s="6">
        <v>4254</v>
      </c>
      <c r="O6" s="6">
        <v>4163</v>
      </c>
      <c r="P6" s="6">
        <v>4195</v>
      </c>
      <c r="Q6" s="6">
        <v>4744</v>
      </c>
      <c r="R6" s="6">
        <v>4658</v>
      </c>
      <c r="S6" s="6">
        <v>5139</v>
      </c>
      <c r="T6" s="6">
        <v>4416</v>
      </c>
      <c r="U6" s="6">
        <v>4338</v>
      </c>
      <c r="V6" s="6">
        <v>4472</v>
      </c>
      <c r="W6" s="6">
        <v>4608</v>
      </c>
      <c r="X6" s="6">
        <v>4967</v>
      </c>
      <c r="Y6" s="6">
        <v>5196</v>
      </c>
      <c r="Z6" s="6">
        <v>5239</v>
      </c>
      <c r="AA6" s="6">
        <v>4269.93</v>
      </c>
      <c r="AB6" s="6">
        <v>5168</v>
      </c>
      <c r="AC6" s="6">
        <v>4716</v>
      </c>
      <c r="AD6" s="6">
        <v>5067.6400000000003</v>
      </c>
      <c r="AE6" s="6">
        <v>4070</v>
      </c>
      <c r="AF6" s="8">
        <v>4726</v>
      </c>
    </row>
    <row r="7" spans="1:32">
      <c r="A7" s="4" t="s">
        <v>7</v>
      </c>
      <c r="B7" s="5">
        <v>6816</v>
      </c>
      <c r="C7" s="6">
        <v>7037</v>
      </c>
      <c r="D7" s="6">
        <v>6016</v>
      </c>
      <c r="E7" s="6">
        <v>7001</v>
      </c>
      <c r="F7" s="6">
        <v>6168</v>
      </c>
      <c r="G7" s="6">
        <v>5067</v>
      </c>
      <c r="H7" s="7">
        <v>6377</v>
      </c>
      <c r="I7" s="6">
        <v>4975</v>
      </c>
      <c r="J7" s="6">
        <v>6154</v>
      </c>
      <c r="K7" s="6">
        <v>5080</v>
      </c>
      <c r="L7" s="6">
        <v>4576</v>
      </c>
      <c r="M7" s="6">
        <v>4200</v>
      </c>
      <c r="N7" s="6">
        <v>4254</v>
      </c>
      <c r="O7" s="6">
        <v>4511</v>
      </c>
      <c r="P7" s="6">
        <v>4145</v>
      </c>
      <c r="Q7" s="6">
        <v>4816</v>
      </c>
      <c r="R7" s="6">
        <v>4658</v>
      </c>
      <c r="S7" s="6">
        <v>5455</v>
      </c>
      <c r="T7" s="6">
        <v>4416</v>
      </c>
      <c r="U7" s="6">
        <v>4545.99</v>
      </c>
      <c r="V7" s="6">
        <v>4472</v>
      </c>
      <c r="W7" s="6">
        <v>4634</v>
      </c>
      <c r="X7" s="6">
        <v>5147</v>
      </c>
      <c r="Y7" s="6">
        <v>5350</v>
      </c>
      <c r="Z7" s="6">
        <v>5289</v>
      </c>
      <c r="AA7" s="6">
        <v>4740</v>
      </c>
      <c r="AB7" s="6">
        <v>5320</v>
      </c>
      <c r="AC7" s="6">
        <v>4958</v>
      </c>
      <c r="AD7" s="6">
        <v>5489</v>
      </c>
      <c r="AE7" s="6">
        <v>4242</v>
      </c>
      <c r="AF7" s="8">
        <v>4902</v>
      </c>
    </row>
    <row r="8" spans="1:32">
      <c r="A8" s="4" t="s">
        <v>8</v>
      </c>
      <c r="B8" s="5">
        <v>6816</v>
      </c>
      <c r="C8" s="6">
        <v>7037</v>
      </c>
      <c r="D8" s="6">
        <v>6016</v>
      </c>
      <c r="E8" s="6">
        <v>7001</v>
      </c>
      <c r="F8" s="6">
        <v>6168</v>
      </c>
      <c r="G8" s="6">
        <v>5073</v>
      </c>
      <c r="H8" s="7">
        <v>6427</v>
      </c>
      <c r="I8" s="6">
        <v>5225</v>
      </c>
      <c r="J8" s="6">
        <v>6260</v>
      </c>
      <c r="K8" s="6">
        <v>5300</v>
      </c>
      <c r="L8" s="6">
        <v>4608</v>
      </c>
      <c r="M8" s="6">
        <v>4250</v>
      </c>
      <c r="N8" s="6">
        <v>4254</v>
      </c>
      <c r="O8" s="6">
        <v>4846</v>
      </c>
      <c r="P8" s="6">
        <v>4145</v>
      </c>
      <c r="Q8" s="6">
        <v>5084</v>
      </c>
      <c r="R8" s="6">
        <v>4658</v>
      </c>
      <c r="S8" s="6">
        <v>5641</v>
      </c>
      <c r="T8" s="6">
        <v>4416</v>
      </c>
      <c r="U8" s="6">
        <v>4692</v>
      </c>
      <c r="V8" s="6">
        <v>4472</v>
      </c>
      <c r="W8" s="6">
        <v>4764</v>
      </c>
      <c r="X8" s="6">
        <v>5284</v>
      </c>
      <c r="Y8" s="6">
        <v>5367</v>
      </c>
      <c r="Z8" s="6">
        <v>5305</v>
      </c>
      <c r="AA8" s="6">
        <v>4869</v>
      </c>
      <c r="AB8" s="6">
        <v>5303</v>
      </c>
      <c r="AC8" s="6">
        <v>5133</v>
      </c>
      <c r="AD8" s="6">
        <v>5549</v>
      </c>
      <c r="AE8" s="6">
        <v>4302</v>
      </c>
      <c r="AF8" s="8">
        <v>5114</v>
      </c>
    </row>
    <row r="9" spans="1:32">
      <c r="A9" s="4" t="s">
        <v>9</v>
      </c>
      <c r="B9" s="5">
        <v>6816</v>
      </c>
      <c r="C9" s="6">
        <v>7037</v>
      </c>
      <c r="D9" s="6">
        <v>5966</v>
      </c>
      <c r="E9" s="6">
        <v>6901</v>
      </c>
      <c r="F9" s="6">
        <v>6018</v>
      </c>
      <c r="G9" s="6">
        <v>5056</v>
      </c>
      <c r="H9" s="7">
        <v>6427</v>
      </c>
      <c r="I9" s="6">
        <v>5275</v>
      </c>
      <c r="J9" s="6">
        <v>6260</v>
      </c>
      <c r="K9" s="6">
        <v>5326</v>
      </c>
      <c r="L9" s="6">
        <v>4729.45</v>
      </c>
      <c r="M9" s="6">
        <v>4250</v>
      </c>
      <c r="N9" s="6">
        <v>4254</v>
      </c>
      <c r="O9" s="6">
        <v>4983</v>
      </c>
      <c r="P9" s="6">
        <v>4145</v>
      </c>
      <c r="Q9" s="6">
        <v>5315</v>
      </c>
      <c r="R9" s="6">
        <v>4658</v>
      </c>
      <c r="S9" s="6">
        <v>5691</v>
      </c>
      <c r="T9" s="6">
        <v>4570</v>
      </c>
      <c r="U9" s="6">
        <v>4792</v>
      </c>
      <c r="V9" s="6">
        <v>4477</v>
      </c>
      <c r="W9" s="6">
        <v>4843</v>
      </c>
      <c r="X9" s="6">
        <v>5344</v>
      </c>
      <c r="Y9" s="6">
        <v>5434</v>
      </c>
      <c r="Z9" s="6">
        <v>5350</v>
      </c>
      <c r="AA9" s="6">
        <v>5029</v>
      </c>
      <c r="AB9" s="6">
        <v>5418</v>
      </c>
      <c r="AC9" s="6">
        <v>5283</v>
      </c>
      <c r="AD9" s="6">
        <v>5588</v>
      </c>
      <c r="AE9" s="6">
        <v>4547</v>
      </c>
      <c r="AF9" s="8">
        <v>5277</v>
      </c>
    </row>
    <row r="10" spans="1:32">
      <c r="A10" s="4" t="s">
        <v>10</v>
      </c>
      <c r="B10" s="5">
        <v>6816</v>
      </c>
      <c r="C10" s="6">
        <v>7037</v>
      </c>
      <c r="D10" s="6">
        <v>5916</v>
      </c>
      <c r="E10" s="6">
        <v>6901</v>
      </c>
      <c r="F10" s="6">
        <v>5968</v>
      </c>
      <c r="G10" s="6">
        <v>5142</v>
      </c>
      <c r="H10" s="7">
        <v>6327</v>
      </c>
      <c r="I10" s="6">
        <v>5303</v>
      </c>
      <c r="J10" s="6">
        <v>6260</v>
      </c>
      <c r="K10" s="6">
        <v>5326</v>
      </c>
      <c r="L10" s="6">
        <v>4917</v>
      </c>
      <c r="M10" s="6">
        <v>4250</v>
      </c>
      <c r="N10" s="6">
        <v>4254</v>
      </c>
      <c r="O10" s="6">
        <v>5015</v>
      </c>
      <c r="P10" s="6">
        <v>4145</v>
      </c>
      <c r="Q10" s="6">
        <v>5405</v>
      </c>
      <c r="R10" s="6">
        <v>4658</v>
      </c>
      <c r="S10" s="6">
        <v>5691</v>
      </c>
      <c r="T10" s="6">
        <v>4613</v>
      </c>
      <c r="U10" s="6">
        <v>4892</v>
      </c>
      <c r="V10" s="6">
        <v>4482</v>
      </c>
      <c r="W10" s="6">
        <v>4972</v>
      </c>
      <c r="X10" s="6">
        <v>5456</v>
      </c>
      <c r="Y10" s="6">
        <v>5533</v>
      </c>
      <c r="Z10" s="6">
        <v>5352</v>
      </c>
      <c r="AA10" s="6">
        <v>5197</v>
      </c>
      <c r="AB10" s="6">
        <v>5445</v>
      </c>
      <c r="AC10" s="6">
        <v>5333</v>
      </c>
      <c r="AD10" s="6">
        <v>5671</v>
      </c>
      <c r="AE10" s="6">
        <v>4917</v>
      </c>
      <c r="AF10" s="8">
        <v>5440</v>
      </c>
    </row>
    <row r="11" spans="1:32">
      <c r="A11" s="4" t="s">
        <v>11</v>
      </c>
      <c r="B11" s="5">
        <v>6816</v>
      </c>
      <c r="C11" s="6">
        <v>7037</v>
      </c>
      <c r="D11" s="6">
        <v>5916</v>
      </c>
      <c r="E11" s="6">
        <v>6901</v>
      </c>
      <c r="F11" s="6">
        <v>5918</v>
      </c>
      <c r="G11" s="6">
        <v>5506</v>
      </c>
      <c r="H11" s="7">
        <v>6377</v>
      </c>
      <c r="I11" s="6">
        <v>5580</v>
      </c>
      <c r="J11" s="6">
        <v>6210</v>
      </c>
      <c r="K11" s="6">
        <v>5276</v>
      </c>
      <c r="L11" s="6">
        <v>5060</v>
      </c>
      <c r="M11" s="6">
        <v>4250</v>
      </c>
      <c r="N11" s="6">
        <v>4276</v>
      </c>
      <c r="O11" s="6">
        <v>5115</v>
      </c>
      <c r="P11" s="6">
        <v>4195</v>
      </c>
      <c r="Q11" s="6">
        <v>5405</v>
      </c>
      <c r="R11" s="6">
        <v>4694</v>
      </c>
      <c r="S11" s="6">
        <v>5691</v>
      </c>
      <c r="T11" s="6">
        <v>4716</v>
      </c>
      <c r="U11" s="6">
        <v>4942</v>
      </c>
      <c r="V11" s="6">
        <v>4502</v>
      </c>
      <c r="W11" s="6">
        <v>5211</v>
      </c>
      <c r="X11" s="6">
        <v>5637</v>
      </c>
      <c r="Y11" s="6">
        <v>5658</v>
      </c>
      <c r="Z11" s="6">
        <v>5504</v>
      </c>
      <c r="AA11" s="6">
        <v>5326</v>
      </c>
      <c r="AB11" s="6">
        <v>5622</v>
      </c>
      <c r="AC11" s="6">
        <v>5333</v>
      </c>
      <c r="AD11" s="6">
        <v>5811</v>
      </c>
      <c r="AE11" s="6">
        <v>4933</v>
      </c>
      <c r="AF11" s="8">
        <v>5603</v>
      </c>
    </row>
    <row r="12" spans="1:32">
      <c r="A12" s="4" t="s">
        <v>12</v>
      </c>
      <c r="B12" s="5">
        <v>6816</v>
      </c>
      <c r="C12" s="6">
        <v>7037</v>
      </c>
      <c r="D12" s="6">
        <v>5916</v>
      </c>
      <c r="E12" s="6">
        <v>6901</v>
      </c>
      <c r="F12" s="6">
        <v>5918</v>
      </c>
      <c r="G12" s="6">
        <v>5640</v>
      </c>
      <c r="H12" s="7">
        <v>6327</v>
      </c>
      <c r="I12" s="6">
        <v>5694</v>
      </c>
      <c r="J12" s="6">
        <v>6210</v>
      </c>
      <c r="K12" s="6">
        <v>5276</v>
      </c>
      <c r="L12" s="6">
        <v>5220</v>
      </c>
      <c r="M12" s="6">
        <v>4250</v>
      </c>
      <c r="N12" s="6">
        <v>4371</v>
      </c>
      <c r="O12" s="6">
        <v>5115</v>
      </c>
      <c r="P12" s="6">
        <v>4145</v>
      </c>
      <c r="Q12" s="6">
        <v>5405</v>
      </c>
      <c r="R12" s="6">
        <v>4766</v>
      </c>
      <c r="S12" s="6">
        <v>5641</v>
      </c>
      <c r="T12" s="6">
        <v>4742</v>
      </c>
      <c r="U12" s="6">
        <v>4985</v>
      </c>
      <c r="V12" s="6">
        <v>4673</v>
      </c>
      <c r="W12" s="6">
        <v>5356</v>
      </c>
      <c r="X12" s="6">
        <v>5737</v>
      </c>
      <c r="Y12" s="6">
        <v>5744</v>
      </c>
      <c r="Z12" s="6">
        <v>5629</v>
      </c>
      <c r="AA12" s="6">
        <v>5470</v>
      </c>
      <c r="AB12" s="6">
        <v>5749</v>
      </c>
      <c r="AC12" s="6">
        <v>5333</v>
      </c>
      <c r="AD12" s="6">
        <v>5984</v>
      </c>
      <c r="AE12" s="6">
        <v>4949</v>
      </c>
      <c r="AF12" s="8">
        <v>5716</v>
      </c>
    </row>
    <row r="13" spans="1:32">
      <c r="A13" s="4" t="s">
        <v>13</v>
      </c>
      <c r="B13" s="5">
        <v>6766</v>
      </c>
      <c r="C13" s="6">
        <v>7037</v>
      </c>
      <c r="D13" s="6">
        <v>5916</v>
      </c>
      <c r="E13" s="6">
        <v>6851</v>
      </c>
      <c r="F13" s="6">
        <v>5868</v>
      </c>
      <c r="G13" s="6">
        <v>5640</v>
      </c>
      <c r="H13" s="7">
        <v>6327</v>
      </c>
      <c r="I13" s="6">
        <v>5727</v>
      </c>
      <c r="J13" s="6">
        <v>6210</v>
      </c>
      <c r="K13" s="6">
        <v>5276</v>
      </c>
      <c r="L13" s="6">
        <v>5257</v>
      </c>
      <c r="M13" s="6">
        <v>4200</v>
      </c>
      <c r="N13" s="6">
        <v>4516</v>
      </c>
      <c r="O13" s="6">
        <v>5165</v>
      </c>
      <c r="P13" s="6">
        <v>4145</v>
      </c>
      <c r="Q13" s="6">
        <v>5405</v>
      </c>
      <c r="R13" s="6">
        <v>4789</v>
      </c>
      <c r="S13" s="6">
        <v>5641</v>
      </c>
      <c r="T13" s="6">
        <v>4842</v>
      </c>
      <c r="U13" s="6">
        <v>5035</v>
      </c>
      <c r="V13" s="6">
        <v>4894</v>
      </c>
      <c r="W13" s="6">
        <v>5451</v>
      </c>
      <c r="X13" s="6">
        <v>5787</v>
      </c>
      <c r="Y13" s="6">
        <v>5794</v>
      </c>
      <c r="Z13" s="6">
        <v>5715</v>
      </c>
      <c r="AA13" s="6">
        <v>5570</v>
      </c>
      <c r="AB13" s="6">
        <v>5837</v>
      </c>
      <c r="AC13" s="6">
        <v>5333</v>
      </c>
      <c r="AD13" s="6">
        <v>6119</v>
      </c>
      <c r="AE13" s="6">
        <v>4958</v>
      </c>
      <c r="AF13" s="8">
        <v>5828</v>
      </c>
    </row>
    <row r="14" spans="1:32">
      <c r="A14" s="4" t="s">
        <v>14</v>
      </c>
      <c r="B14" s="5">
        <v>6766</v>
      </c>
      <c r="C14" s="6">
        <v>7037</v>
      </c>
      <c r="D14" s="6">
        <v>5916</v>
      </c>
      <c r="E14" s="6">
        <v>6801</v>
      </c>
      <c r="F14" s="6">
        <v>5818</v>
      </c>
      <c r="G14" s="6">
        <v>5640</v>
      </c>
      <c r="H14" s="7">
        <v>6327</v>
      </c>
      <c r="I14" s="6">
        <v>5727</v>
      </c>
      <c r="J14" s="6">
        <v>6210</v>
      </c>
      <c r="K14" s="6">
        <v>5226</v>
      </c>
      <c r="L14" s="6">
        <v>5257</v>
      </c>
      <c r="M14" s="6">
        <v>4200</v>
      </c>
      <c r="N14" s="6">
        <v>4666</v>
      </c>
      <c r="O14" s="6">
        <v>5215</v>
      </c>
      <c r="P14" s="6">
        <v>4145</v>
      </c>
      <c r="Q14" s="6">
        <v>5405</v>
      </c>
      <c r="R14" s="6">
        <v>4870</v>
      </c>
      <c r="S14" s="6">
        <v>5641</v>
      </c>
      <c r="T14" s="6">
        <v>4892</v>
      </c>
      <c r="U14" s="6">
        <v>4985</v>
      </c>
      <c r="V14" s="6">
        <v>4894</v>
      </c>
      <c r="W14" s="6">
        <v>5401</v>
      </c>
      <c r="X14" s="6">
        <v>5787</v>
      </c>
      <c r="Y14" s="6">
        <v>5894</v>
      </c>
      <c r="Z14" s="6">
        <v>5765</v>
      </c>
      <c r="AA14" s="6">
        <v>5620</v>
      </c>
      <c r="AB14" s="6">
        <v>5887</v>
      </c>
      <c r="AC14" s="6">
        <v>5399</v>
      </c>
      <c r="AD14" s="6">
        <v>6219</v>
      </c>
      <c r="AE14" s="6">
        <v>4997.54</v>
      </c>
      <c r="AF14" s="8">
        <v>5828</v>
      </c>
    </row>
    <row r="15" spans="1:32">
      <c r="A15" s="4" t="s">
        <v>15</v>
      </c>
      <c r="B15" s="5">
        <v>6766</v>
      </c>
      <c r="C15" s="6">
        <v>7037</v>
      </c>
      <c r="D15" s="6">
        <v>5916</v>
      </c>
      <c r="E15" s="6">
        <v>6801</v>
      </c>
      <c r="F15" s="6">
        <v>5818</v>
      </c>
      <c r="G15" s="6">
        <v>5640</v>
      </c>
      <c r="H15" s="7">
        <v>6277</v>
      </c>
      <c r="I15" s="6">
        <v>5777</v>
      </c>
      <c r="J15" s="6">
        <v>6210</v>
      </c>
      <c r="K15" s="6">
        <v>5226</v>
      </c>
      <c r="L15" s="6">
        <v>5307</v>
      </c>
      <c r="M15" s="6">
        <v>4200</v>
      </c>
      <c r="N15" s="6">
        <v>4666</v>
      </c>
      <c r="O15" s="6">
        <v>5215</v>
      </c>
      <c r="P15" s="6">
        <v>4145</v>
      </c>
      <c r="Q15" s="6">
        <v>5405</v>
      </c>
      <c r="R15" s="6">
        <v>4920</v>
      </c>
      <c r="S15" s="6">
        <v>5641</v>
      </c>
      <c r="T15" s="6">
        <v>4892</v>
      </c>
      <c r="U15" s="6">
        <v>5035</v>
      </c>
      <c r="V15" s="6">
        <v>4944</v>
      </c>
      <c r="W15" s="6">
        <v>5401</v>
      </c>
      <c r="X15" s="6">
        <v>5787</v>
      </c>
      <c r="Y15" s="6">
        <v>5894</v>
      </c>
      <c r="Z15" s="6">
        <v>5765</v>
      </c>
      <c r="AA15" s="6">
        <v>5620</v>
      </c>
      <c r="AB15" s="6">
        <v>5837</v>
      </c>
      <c r="AC15" s="6">
        <v>5531</v>
      </c>
      <c r="AD15" s="6">
        <v>6269</v>
      </c>
      <c r="AE15" s="6">
        <v>5109.05</v>
      </c>
      <c r="AF15" s="8">
        <v>5938.94</v>
      </c>
    </row>
    <row r="16" spans="1:32">
      <c r="A16" s="4" t="s">
        <v>16</v>
      </c>
      <c r="B16" s="5">
        <v>6766</v>
      </c>
      <c r="C16" s="6">
        <v>7037</v>
      </c>
      <c r="D16" s="6">
        <v>5916</v>
      </c>
      <c r="E16" s="6">
        <v>6801</v>
      </c>
      <c r="F16" s="6">
        <v>5768</v>
      </c>
      <c r="G16" s="6">
        <v>5640</v>
      </c>
      <c r="H16" s="7">
        <v>6277</v>
      </c>
      <c r="I16" s="6">
        <v>5777</v>
      </c>
      <c r="J16" s="6">
        <v>6160</v>
      </c>
      <c r="K16" s="6">
        <v>5176</v>
      </c>
      <c r="L16" s="6">
        <v>5307</v>
      </c>
      <c r="M16" s="6">
        <v>4200</v>
      </c>
      <c r="N16" s="6">
        <v>4666</v>
      </c>
      <c r="O16" s="6">
        <v>5165</v>
      </c>
      <c r="P16" s="6">
        <v>4145</v>
      </c>
      <c r="Q16" s="6">
        <v>5355</v>
      </c>
      <c r="R16" s="6">
        <v>4970</v>
      </c>
      <c r="S16" s="6">
        <v>5591</v>
      </c>
      <c r="T16" s="6">
        <v>4942</v>
      </c>
      <c r="U16" s="6">
        <v>4985</v>
      </c>
      <c r="V16" s="6">
        <v>4951</v>
      </c>
      <c r="W16" s="6">
        <v>5401</v>
      </c>
      <c r="X16" s="6">
        <v>5687</v>
      </c>
      <c r="Y16" s="6">
        <v>5794</v>
      </c>
      <c r="Z16" s="6">
        <v>5715</v>
      </c>
      <c r="AA16" s="6">
        <v>5520</v>
      </c>
      <c r="AB16" s="6">
        <v>5737</v>
      </c>
      <c r="AC16" s="6">
        <v>5531</v>
      </c>
      <c r="AD16" s="6">
        <v>6369</v>
      </c>
      <c r="AE16" s="6">
        <v>5068.18</v>
      </c>
      <c r="AF16" s="8">
        <v>5934.73</v>
      </c>
    </row>
    <row r="17" spans="1:32">
      <c r="A17" s="4" t="s">
        <v>17</v>
      </c>
      <c r="B17" s="5">
        <v>6766</v>
      </c>
      <c r="C17" s="6">
        <v>7087</v>
      </c>
      <c r="D17" s="6">
        <v>5916</v>
      </c>
      <c r="E17" s="6">
        <v>6801</v>
      </c>
      <c r="F17" s="6">
        <v>5668</v>
      </c>
      <c r="G17" s="6">
        <v>5640</v>
      </c>
      <c r="H17" s="7">
        <v>6277</v>
      </c>
      <c r="I17" s="6">
        <v>5777</v>
      </c>
      <c r="J17" s="6">
        <v>6210</v>
      </c>
      <c r="K17" s="6">
        <v>5226</v>
      </c>
      <c r="L17" s="6">
        <v>5307</v>
      </c>
      <c r="M17" s="6">
        <v>4200</v>
      </c>
      <c r="N17" s="6">
        <v>4666</v>
      </c>
      <c r="O17" s="6">
        <v>5165</v>
      </c>
      <c r="P17" s="6">
        <v>4145</v>
      </c>
      <c r="Q17" s="6">
        <v>5355</v>
      </c>
      <c r="R17" s="6">
        <v>5020</v>
      </c>
      <c r="S17" s="6">
        <v>5596.98</v>
      </c>
      <c r="T17" s="6">
        <v>4992</v>
      </c>
      <c r="U17" s="6">
        <v>4985</v>
      </c>
      <c r="V17" s="6">
        <v>5001</v>
      </c>
      <c r="W17" s="6">
        <v>5451</v>
      </c>
      <c r="X17" s="6">
        <v>5737</v>
      </c>
      <c r="Y17" s="6">
        <v>5794</v>
      </c>
      <c r="Z17" s="6">
        <v>5715</v>
      </c>
      <c r="AA17" s="6">
        <v>5520</v>
      </c>
      <c r="AB17" s="6">
        <v>5737</v>
      </c>
      <c r="AC17" s="6">
        <v>5531</v>
      </c>
      <c r="AD17" s="6">
        <v>6369</v>
      </c>
      <c r="AE17" s="6">
        <v>4975.58</v>
      </c>
      <c r="AF17" s="8">
        <v>5886.65</v>
      </c>
    </row>
    <row r="18" spans="1:32">
      <c r="A18" s="4" t="s">
        <v>18</v>
      </c>
      <c r="B18" s="5">
        <v>6766</v>
      </c>
      <c r="C18" s="6">
        <v>7087</v>
      </c>
      <c r="D18" s="6">
        <v>5916</v>
      </c>
      <c r="E18" s="6">
        <v>6801</v>
      </c>
      <c r="F18" s="6">
        <v>5668</v>
      </c>
      <c r="G18" s="6">
        <v>5690</v>
      </c>
      <c r="H18" s="7">
        <v>6127</v>
      </c>
      <c r="I18" s="6">
        <v>5777</v>
      </c>
      <c r="J18" s="6">
        <v>6210</v>
      </c>
      <c r="K18" s="6">
        <v>5176</v>
      </c>
      <c r="L18" s="6">
        <v>5307</v>
      </c>
      <c r="M18" s="6">
        <v>4200</v>
      </c>
      <c r="N18" s="6">
        <v>4666</v>
      </c>
      <c r="O18" s="6">
        <v>5165</v>
      </c>
      <c r="P18" s="6">
        <v>4145</v>
      </c>
      <c r="Q18" s="6">
        <v>5405</v>
      </c>
      <c r="R18" s="6">
        <v>5070</v>
      </c>
      <c r="S18" s="6">
        <v>5641</v>
      </c>
      <c r="T18" s="6">
        <v>4992</v>
      </c>
      <c r="U18" s="6">
        <v>5035</v>
      </c>
      <c r="V18" s="6">
        <v>5001</v>
      </c>
      <c r="W18" s="6">
        <v>5451</v>
      </c>
      <c r="X18" s="6">
        <v>5737</v>
      </c>
      <c r="Y18" s="6">
        <v>5794</v>
      </c>
      <c r="Z18" s="6">
        <v>5715</v>
      </c>
      <c r="AA18" s="6">
        <v>5520</v>
      </c>
      <c r="AB18" s="6">
        <v>5787</v>
      </c>
      <c r="AC18" s="6">
        <v>5581</v>
      </c>
      <c r="AD18" s="6">
        <v>6369</v>
      </c>
      <c r="AE18" s="6">
        <v>4958</v>
      </c>
      <c r="AF18" s="8">
        <v>5921.63</v>
      </c>
    </row>
    <row r="19" spans="1:32">
      <c r="A19" s="4" t="s">
        <v>19</v>
      </c>
      <c r="B19" s="5">
        <v>6666</v>
      </c>
      <c r="C19" s="6">
        <v>6937</v>
      </c>
      <c r="D19" s="6">
        <v>5966</v>
      </c>
      <c r="E19" s="6">
        <v>6801</v>
      </c>
      <c r="F19" s="6">
        <v>5668</v>
      </c>
      <c r="G19" s="6">
        <v>5690</v>
      </c>
      <c r="H19" s="7">
        <v>6277</v>
      </c>
      <c r="I19" s="6">
        <v>5827</v>
      </c>
      <c r="J19" s="6">
        <v>6260</v>
      </c>
      <c r="K19" s="6">
        <v>5226</v>
      </c>
      <c r="L19" s="6">
        <v>5357</v>
      </c>
      <c r="M19" s="6">
        <v>4300</v>
      </c>
      <c r="N19" s="6">
        <v>4716</v>
      </c>
      <c r="O19" s="6">
        <v>5265</v>
      </c>
      <c r="P19" s="6">
        <v>4195</v>
      </c>
      <c r="Q19" s="6">
        <v>5455</v>
      </c>
      <c r="R19" s="6">
        <v>5120</v>
      </c>
      <c r="S19" s="6">
        <v>5641</v>
      </c>
      <c r="T19" s="6">
        <v>4992</v>
      </c>
      <c r="U19" s="6">
        <v>5042</v>
      </c>
      <c r="V19" s="6">
        <v>5094</v>
      </c>
      <c r="W19" s="6">
        <v>5501</v>
      </c>
      <c r="X19" s="6">
        <v>5737</v>
      </c>
      <c r="Y19" s="6">
        <v>5794</v>
      </c>
      <c r="Z19" s="6">
        <v>5615</v>
      </c>
      <c r="AA19" s="6">
        <v>5520</v>
      </c>
      <c r="AB19" s="6">
        <v>5687</v>
      </c>
      <c r="AC19" s="6">
        <v>5531</v>
      </c>
      <c r="AD19" s="6">
        <v>6369</v>
      </c>
      <c r="AE19" s="6">
        <v>4990</v>
      </c>
      <c r="AF19" s="8">
        <v>5828</v>
      </c>
    </row>
    <row r="20" spans="1:32">
      <c r="A20" s="4" t="s">
        <v>20</v>
      </c>
      <c r="B20" s="5">
        <v>6716</v>
      </c>
      <c r="C20" s="6">
        <v>6937</v>
      </c>
      <c r="D20" s="6">
        <v>6016</v>
      </c>
      <c r="E20" s="6">
        <v>6851</v>
      </c>
      <c r="F20" s="6">
        <v>5768</v>
      </c>
      <c r="G20" s="6">
        <v>5740</v>
      </c>
      <c r="H20" s="7">
        <v>5736</v>
      </c>
      <c r="I20" s="6">
        <v>5877</v>
      </c>
      <c r="J20" s="6">
        <v>6260</v>
      </c>
      <c r="K20" s="6">
        <v>5226</v>
      </c>
      <c r="L20" s="6">
        <v>5131</v>
      </c>
      <c r="M20" s="6">
        <v>4300</v>
      </c>
      <c r="N20" s="6">
        <v>4716</v>
      </c>
      <c r="O20" s="6">
        <v>5315</v>
      </c>
      <c r="P20" s="6">
        <v>4245</v>
      </c>
      <c r="Q20" s="6">
        <v>5305</v>
      </c>
      <c r="R20" s="6">
        <v>5120</v>
      </c>
      <c r="S20" s="6">
        <v>5691</v>
      </c>
      <c r="T20" s="6">
        <v>4992</v>
      </c>
      <c r="U20" s="6">
        <v>5042</v>
      </c>
      <c r="V20" s="6">
        <v>4904</v>
      </c>
      <c r="W20" s="6">
        <v>5551</v>
      </c>
      <c r="X20" s="6">
        <v>5787</v>
      </c>
      <c r="Y20" s="6">
        <v>5652</v>
      </c>
      <c r="Z20" s="6">
        <v>5473</v>
      </c>
      <c r="AA20" s="6">
        <v>5520</v>
      </c>
      <c r="AB20" s="6">
        <v>5544</v>
      </c>
      <c r="AC20" s="6">
        <v>5360</v>
      </c>
      <c r="AD20" s="6">
        <v>6227</v>
      </c>
      <c r="AE20" s="6">
        <v>5040</v>
      </c>
      <c r="AF20" s="8">
        <v>5878</v>
      </c>
    </row>
    <row r="21" spans="1:32">
      <c r="A21" s="4" t="s">
        <v>21</v>
      </c>
      <c r="B21" s="5">
        <v>6766</v>
      </c>
      <c r="C21" s="6">
        <v>6987</v>
      </c>
      <c r="D21" s="6">
        <v>6116</v>
      </c>
      <c r="E21" s="6">
        <v>6951</v>
      </c>
      <c r="F21" s="6">
        <v>5818</v>
      </c>
      <c r="G21" s="6">
        <v>5699</v>
      </c>
      <c r="H21" s="7">
        <v>5186</v>
      </c>
      <c r="I21" s="6">
        <v>5236</v>
      </c>
      <c r="J21" s="6">
        <v>6057</v>
      </c>
      <c r="K21" s="6">
        <v>4826</v>
      </c>
      <c r="L21" s="6">
        <v>4479</v>
      </c>
      <c r="M21" s="6">
        <v>4250</v>
      </c>
      <c r="N21" s="6">
        <v>4516</v>
      </c>
      <c r="O21" s="6">
        <v>4711</v>
      </c>
      <c r="P21" s="6">
        <v>3995</v>
      </c>
      <c r="Q21" s="6">
        <v>5073</v>
      </c>
      <c r="R21" s="6">
        <v>5170</v>
      </c>
      <c r="S21" s="6">
        <v>5741</v>
      </c>
      <c r="T21" s="6">
        <v>4946</v>
      </c>
      <c r="U21" s="6">
        <v>5092</v>
      </c>
      <c r="V21" s="6">
        <v>4754</v>
      </c>
      <c r="W21" s="6">
        <v>5551</v>
      </c>
      <c r="X21" s="6">
        <v>5837</v>
      </c>
      <c r="Y21" s="6">
        <v>5309</v>
      </c>
      <c r="Z21" s="6">
        <v>5220</v>
      </c>
      <c r="AA21" s="6">
        <v>5296</v>
      </c>
      <c r="AB21" s="6">
        <v>5300</v>
      </c>
      <c r="AC21" s="6">
        <v>5116.2</v>
      </c>
      <c r="AD21" s="6">
        <v>5941</v>
      </c>
      <c r="AE21" s="6">
        <v>5040</v>
      </c>
      <c r="AF21" s="8">
        <v>5878</v>
      </c>
    </row>
    <row r="22" spans="1:32">
      <c r="A22" s="4" t="s">
        <v>22</v>
      </c>
      <c r="B22" s="5">
        <v>6586</v>
      </c>
      <c r="C22" s="6">
        <v>7044</v>
      </c>
      <c r="D22" s="6">
        <v>6173</v>
      </c>
      <c r="E22" s="6">
        <v>7101</v>
      </c>
      <c r="F22" s="6">
        <v>5712</v>
      </c>
      <c r="G22" s="6">
        <v>5736</v>
      </c>
      <c r="H22" s="7">
        <v>4821</v>
      </c>
      <c r="I22" s="6">
        <v>4786</v>
      </c>
      <c r="J22" s="6">
        <v>5543</v>
      </c>
      <c r="K22" s="6">
        <v>4741</v>
      </c>
      <c r="L22" s="6">
        <v>4073</v>
      </c>
      <c r="M22" s="6">
        <v>3750</v>
      </c>
      <c r="N22" s="6">
        <v>4497</v>
      </c>
      <c r="O22" s="6">
        <v>4056</v>
      </c>
      <c r="P22" s="6">
        <v>3721</v>
      </c>
      <c r="Q22" s="6">
        <v>4697</v>
      </c>
      <c r="R22" s="6">
        <v>5170</v>
      </c>
      <c r="S22" s="6">
        <v>5337</v>
      </c>
      <c r="T22" s="6">
        <v>4694.01</v>
      </c>
      <c r="U22" s="6">
        <v>4796</v>
      </c>
      <c r="V22" s="6">
        <v>4738</v>
      </c>
      <c r="W22" s="6">
        <v>5419</v>
      </c>
      <c r="X22" s="6">
        <v>5570</v>
      </c>
      <c r="Y22" s="6">
        <v>5029</v>
      </c>
      <c r="Z22" s="6">
        <v>4993</v>
      </c>
      <c r="AA22" s="6">
        <v>5069</v>
      </c>
      <c r="AB22" s="6">
        <v>5064</v>
      </c>
      <c r="AC22" s="6">
        <v>4965</v>
      </c>
      <c r="AD22" s="6">
        <v>5766</v>
      </c>
      <c r="AE22" s="6">
        <v>5140</v>
      </c>
      <c r="AF22" s="8">
        <v>5828</v>
      </c>
    </row>
    <row r="23" spans="1:32">
      <c r="A23" s="4" t="s">
        <v>23</v>
      </c>
      <c r="B23" s="5">
        <v>5808</v>
      </c>
      <c r="C23" s="6">
        <v>6926</v>
      </c>
      <c r="D23" s="6">
        <v>6079</v>
      </c>
      <c r="E23" s="6">
        <v>6659</v>
      </c>
      <c r="F23" s="6">
        <v>5526</v>
      </c>
      <c r="G23" s="6">
        <v>5244</v>
      </c>
      <c r="H23" s="7">
        <v>4776</v>
      </c>
      <c r="I23" s="6">
        <v>4571</v>
      </c>
      <c r="J23" s="6">
        <v>5168</v>
      </c>
      <c r="K23" s="6">
        <v>4070</v>
      </c>
      <c r="L23" s="6">
        <v>3786</v>
      </c>
      <c r="M23" s="6">
        <v>3150</v>
      </c>
      <c r="N23" s="6">
        <v>4300</v>
      </c>
      <c r="O23" s="6">
        <v>3731</v>
      </c>
      <c r="P23" s="6">
        <v>3341.28</v>
      </c>
      <c r="Q23" s="6">
        <v>4411</v>
      </c>
      <c r="R23" s="6">
        <v>5188</v>
      </c>
      <c r="S23" s="6">
        <v>4919</v>
      </c>
      <c r="T23" s="6">
        <v>4482</v>
      </c>
      <c r="U23" s="6">
        <v>4428</v>
      </c>
      <c r="V23" s="6">
        <v>4783</v>
      </c>
      <c r="W23" s="6">
        <v>4939</v>
      </c>
      <c r="X23" s="6">
        <v>5235</v>
      </c>
      <c r="Y23" s="6">
        <v>4647</v>
      </c>
      <c r="Z23" s="6">
        <v>4473</v>
      </c>
      <c r="AA23" s="6">
        <v>4869</v>
      </c>
      <c r="AB23" s="6">
        <v>4528</v>
      </c>
      <c r="AC23" s="6">
        <v>4865</v>
      </c>
      <c r="AD23" s="6">
        <v>5816</v>
      </c>
      <c r="AE23" s="6">
        <v>5260</v>
      </c>
      <c r="AF23" s="8">
        <v>5751</v>
      </c>
    </row>
    <row r="24" spans="1:32">
      <c r="A24" s="4" t="s">
        <v>24</v>
      </c>
      <c r="B24" s="5">
        <v>5056</v>
      </c>
      <c r="C24" s="6">
        <v>6206</v>
      </c>
      <c r="D24" s="6">
        <v>5652</v>
      </c>
      <c r="E24" s="6">
        <v>6123</v>
      </c>
      <c r="F24" s="6">
        <v>5252</v>
      </c>
      <c r="G24" s="6">
        <v>5102</v>
      </c>
      <c r="H24" s="7">
        <v>4725</v>
      </c>
      <c r="I24" s="6">
        <v>4396</v>
      </c>
      <c r="J24" s="6">
        <v>4922</v>
      </c>
      <c r="K24" s="6">
        <v>3915</v>
      </c>
      <c r="L24" s="6">
        <v>3619</v>
      </c>
      <c r="M24" s="6">
        <v>2850</v>
      </c>
      <c r="N24" s="6">
        <v>4238</v>
      </c>
      <c r="O24" s="6">
        <v>3469</v>
      </c>
      <c r="P24" s="6">
        <v>3265</v>
      </c>
      <c r="Q24" s="6">
        <v>4097</v>
      </c>
      <c r="R24" s="6">
        <v>5162</v>
      </c>
      <c r="S24" s="6">
        <v>4483</v>
      </c>
      <c r="T24" s="6">
        <v>4196</v>
      </c>
      <c r="U24" s="6">
        <v>4149</v>
      </c>
      <c r="V24" s="6">
        <v>4875</v>
      </c>
      <c r="W24" s="6">
        <v>4754</v>
      </c>
      <c r="X24" s="6">
        <v>5002</v>
      </c>
      <c r="Y24" s="6">
        <v>4537</v>
      </c>
      <c r="Z24" s="6">
        <v>4460</v>
      </c>
      <c r="AA24" s="6">
        <v>4466.7</v>
      </c>
      <c r="AB24" s="6">
        <v>4451</v>
      </c>
      <c r="AC24" s="6">
        <v>4886</v>
      </c>
      <c r="AD24" s="6">
        <v>5620</v>
      </c>
      <c r="AE24" s="6">
        <v>4577.3999999999996</v>
      </c>
      <c r="AF24" s="8">
        <v>5292</v>
      </c>
    </row>
    <row r="25" spans="1:32">
      <c r="A25" s="4" t="s">
        <v>25</v>
      </c>
      <c r="B25" s="5">
        <v>4555</v>
      </c>
      <c r="C25" s="6">
        <v>5564</v>
      </c>
      <c r="D25" s="6">
        <v>5165</v>
      </c>
      <c r="E25" s="6">
        <v>5793</v>
      </c>
      <c r="F25" s="6">
        <v>5053</v>
      </c>
      <c r="G25" s="6">
        <v>4532.8</v>
      </c>
      <c r="H25" s="7">
        <v>4665</v>
      </c>
      <c r="I25" s="6">
        <v>4416.99</v>
      </c>
      <c r="J25" s="6">
        <v>4124</v>
      </c>
      <c r="K25" s="6">
        <v>3442.26</v>
      </c>
      <c r="L25" s="6">
        <v>3207.75</v>
      </c>
      <c r="M25" s="6">
        <v>2650</v>
      </c>
      <c r="N25" s="6">
        <v>4238</v>
      </c>
      <c r="O25" s="6">
        <v>2850</v>
      </c>
      <c r="P25" s="6">
        <v>2993.35</v>
      </c>
      <c r="Q25" s="6">
        <v>3760</v>
      </c>
      <c r="R25" s="6">
        <v>4400</v>
      </c>
      <c r="S25" s="6">
        <v>3600</v>
      </c>
      <c r="T25" s="6">
        <v>3214.47</v>
      </c>
      <c r="U25" s="6">
        <v>2928.92</v>
      </c>
      <c r="V25" s="6">
        <v>3910.11</v>
      </c>
      <c r="W25" s="6">
        <v>3780.6</v>
      </c>
      <c r="X25" s="6">
        <v>3508.77</v>
      </c>
      <c r="Y25" s="6">
        <v>3561.7</v>
      </c>
      <c r="Z25" s="6">
        <v>3612.2</v>
      </c>
      <c r="AA25" s="6">
        <v>3950</v>
      </c>
      <c r="AB25" s="6">
        <v>3780</v>
      </c>
      <c r="AC25" s="6">
        <v>3821.5</v>
      </c>
      <c r="AD25" s="6">
        <v>4271</v>
      </c>
      <c r="AE25" s="6">
        <v>3800</v>
      </c>
      <c r="AF25" s="8">
        <v>3675.91</v>
      </c>
    </row>
    <row r="26" spans="1:32">
      <c r="A26" s="4" t="s">
        <v>26</v>
      </c>
      <c r="B26" s="5">
        <v>4406</v>
      </c>
      <c r="C26" s="6">
        <v>5552</v>
      </c>
      <c r="D26" s="6">
        <v>4984.3999999999996</v>
      </c>
      <c r="E26" s="6">
        <v>5665</v>
      </c>
      <c r="F26" s="6">
        <v>4859</v>
      </c>
      <c r="G26" s="6">
        <v>4226.3999999999996</v>
      </c>
      <c r="H26" s="7">
        <v>4739.3</v>
      </c>
      <c r="I26" s="6">
        <v>4124.8999999999996</v>
      </c>
      <c r="J26" s="6">
        <v>3961.6</v>
      </c>
      <c r="K26" s="6">
        <v>3356</v>
      </c>
      <c r="L26" s="6">
        <v>2869</v>
      </c>
      <c r="M26" s="6">
        <v>2550</v>
      </c>
      <c r="N26" s="6">
        <v>3831.45</v>
      </c>
      <c r="O26" s="6">
        <v>2700</v>
      </c>
      <c r="P26" s="6">
        <v>2650</v>
      </c>
      <c r="Q26" s="6">
        <v>3565.09</v>
      </c>
      <c r="R26" s="6">
        <v>4050</v>
      </c>
      <c r="S26" s="6">
        <v>3437.2</v>
      </c>
      <c r="T26" s="6">
        <v>3000.27</v>
      </c>
      <c r="U26" s="6">
        <v>2712.38</v>
      </c>
      <c r="V26" s="6">
        <v>3535.24</v>
      </c>
      <c r="W26" s="6">
        <v>3453.9</v>
      </c>
      <c r="X26" s="6">
        <v>3313.32</v>
      </c>
      <c r="Y26" s="6">
        <v>3347.73</v>
      </c>
      <c r="Z26" s="6">
        <v>3288.01</v>
      </c>
      <c r="AA26" s="6">
        <v>3800</v>
      </c>
      <c r="AB26" s="6">
        <v>3738.4</v>
      </c>
      <c r="AC26" s="6">
        <v>3740.6</v>
      </c>
      <c r="AD26" s="6">
        <v>3999</v>
      </c>
      <c r="AE26" s="6">
        <v>3800</v>
      </c>
      <c r="AF26" s="8">
        <v>3345</v>
      </c>
    </row>
    <row r="27" spans="1:32">
      <c r="A27" s="4" t="s">
        <v>27</v>
      </c>
      <c r="B27" s="5">
        <v>4579</v>
      </c>
      <c r="C27" s="6">
        <v>5251</v>
      </c>
      <c r="D27" s="6">
        <v>5031.2</v>
      </c>
      <c r="E27" s="6">
        <v>5150</v>
      </c>
      <c r="F27" s="6">
        <v>4100</v>
      </c>
      <c r="G27" s="6">
        <v>4350</v>
      </c>
      <c r="H27" s="7">
        <v>3900</v>
      </c>
      <c r="I27" s="6">
        <v>3500</v>
      </c>
      <c r="J27" s="6">
        <v>3900</v>
      </c>
      <c r="K27" s="6">
        <v>3200</v>
      </c>
      <c r="L27" s="6">
        <v>3050</v>
      </c>
      <c r="M27" s="6">
        <v>2500</v>
      </c>
      <c r="N27" s="6">
        <v>3650</v>
      </c>
      <c r="O27" s="6">
        <v>2850</v>
      </c>
      <c r="P27" s="6">
        <v>2850</v>
      </c>
      <c r="Q27" s="6">
        <v>3500</v>
      </c>
      <c r="R27" s="6">
        <v>4100</v>
      </c>
      <c r="S27" s="6">
        <v>3600</v>
      </c>
      <c r="T27" s="6">
        <v>2950</v>
      </c>
      <c r="U27" s="6">
        <v>2450</v>
      </c>
      <c r="V27" s="6">
        <v>3700</v>
      </c>
      <c r="W27" s="6">
        <v>3300</v>
      </c>
      <c r="X27" s="6">
        <v>3150</v>
      </c>
      <c r="Y27" s="6">
        <v>3050</v>
      </c>
      <c r="Z27" s="6">
        <v>3000</v>
      </c>
      <c r="AA27" s="6">
        <v>4100</v>
      </c>
      <c r="AB27" s="6">
        <v>3050</v>
      </c>
      <c r="AC27" s="6">
        <v>3500</v>
      </c>
      <c r="AD27" s="6">
        <v>4400</v>
      </c>
      <c r="AE27" s="6">
        <v>4000</v>
      </c>
      <c r="AF27" s="8">
        <v>4400</v>
      </c>
    </row>
    <row r="28" spans="1:32">
      <c r="A28" s="4" t="s">
        <v>28</v>
      </c>
      <c r="B28" s="5">
        <v>4312</v>
      </c>
      <c r="C28" s="6">
        <v>5000</v>
      </c>
      <c r="D28" s="6">
        <v>4550</v>
      </c>
      <c r="E28" s="6">
        <v>5050</v>
      </c>
      <c r="F28" s="6">
        <v>4150</v>
      </c>
      <c r="G28" s="6">
        <v>4300</v>
      </c>
      <c r="H28" s="7">
        <v>4350</v>
      </c>
      <c r="I28" s="6">
        <v>4050</v>
      </c>
      <c r="J28" s="6">
        <v>4300</v>
      </c>
      <c r="K28" s="6">
        <v>3200</v>
      </c>
      <c r="L28" s="6">
        <v>3150</v>
      </c>
      <c r="M28" s="6">
        <v>2500</v>
      </c>
      <c r="N28" s="6">
        <v>3400</v>
      </c>
      <c r="O28" s="6">
        <v>2600</v>
      </c>
      <c r="P28" s="6">
        <v>2700</v>
      </c>
      <c r="Q28" s="6">
        <v>3250</v>
      </c>
      <c r="R28" s="6">
        <v>3800</v>
      </c>
      <c r="S28" s="6">
        <v>3000</v>
      </c>
      <c r="T28" s="6">
        <v>2650</v>
      </c>
      <c r="U28" s="6">
        <v>2850</v>
      </c>
      <c r="V28" s="6">
        <v>3800</v>
      </c>
      <c r="W28" s="6">
        <v>3550</v>
      </c>
      <c r="X28" s="6">
        <v>3350</v>
      </c>
      <c r="Y28" s="6">
        <v>3600</v>
      </c>
      <c r="Z28" s="6">
        <v>3450</v>
      </c>
      <c r="AA28" s="6">
        <v>3900</v>
      </c>
      <c r="AB28" s="6">
        <v>3500</v>
      </c>
      <c r="AC28" s="6">
        <v>3750</v>
      </c>
      <c r="AD28" s="6">
        <v>4400</v>
      </c>
      <c r="AE28" s="6">
        <v>4000</v>
      </c>
      <c r="AF28" s="8">
        <v>4400</v>
      </c>
    </row>
    <row r="29" spans="1:32">
      <c r="A29" s="4" t="s">
        <v>29</v>
      </c>
      <c r="B29" s="5">
        <v>3515</v>
      </c>
      <c r="C29" s="6">
        <v>5050</v>
      </c>
      <c r="D29" s="6">
        <v>4650</v>
      </c>
      <c r="E29" s="6">
        <v>5250</v>
      </c>
      <c r="F29" s="6">
        <v>4350</v>
      </c>
      <c r="G29" s="6">
        <v>4900</v>
      </c>
      <c r="H29" s="7">
        <v>4450</v>
      </c>
      <c r="I29" s="6">
        <v>4300</v>
      </c>
      <c r="J29" s="6">
        <v>4550</v>
      </c>
      <c r="K29" s="6">
        <v>3300</v>
      </c>
      <c r="L29" s="6">
        <v>3300</v>
      </c>
      <c r="M29" s="6">
        <v>2600</v>
      </c>
      <c r="N29" s="6">
        <v>3400</v>
      </c>
      <c r="O29" s="6">
        <v>2650</v>
      </c>
      <c r="P29" s="6">
        <v>2850</v>
      </c>
      <c r="Q29" s="6">
        <v>3450</v>
      </c>
      <c r="R29" s="6">
        <v>3650</v>
      </c>
      <c r="S29" s="6">
        <v>3350</v>
      </c>
      <c r="T29" s="6">
        <v>2850</v>
      </c>
      <c r="U29" s="6">
        <v>3250</v>
      </c>
      <c r="V29" s="6">
        <v>4050</v>
      </c>
      <c r="W29" s="6">
        <v>4100</v>
      </c>
      <c r="X29" s="6">
        <v>3800</v>
      </c>
      <c r="Y29" s="6">
        <v>4300</v>
      </c>
      <c r="Z29" s="6">
        <v>4300</v>
      </c>
      <c r="AA29" s="6">
        <v>3950</v>
      </c>
      <c r="AB29" s="6">
        <v>4100</v>
      </c>
      <c r="AC29" s="6">
        <v>4100</v>
      </c>
      <c r="AD29" s="6">
        <v>4400</v>
      </c>
      <c r="AE29" s="6">
        <v>4000</v>
      </c>
      <c r="AF29" s="8">
        <v>4400</v>
      </c>
    </row>
    <row r="30" spans="1:32">
      <c r="A30" s="4" t="s">
        <v>30</v>
      </c>
      <c r="B30" s="5">
        <v>3665</v>
      </c>
      <c r="C30" s="6">
        <v>5100</v>
      </c>
      <c r="D30" s="6">
        <v>4650</v>
      </c>
      <c r="E30" s="6">
        <v>5450</v>
      </c>
      <c r="F30" s="6">
        <v>4400</v>
      </c>
      <c r="G30" s="6">
        <v>5600</v>
      </c>
      <c r="H30" s="7">
        <v>4750</v>
      </c>
      <c r="I30" s="6">
        <v>4800</v>
      </c>
      <c r="J30" s="6">
        <v>4950</v>
      </c>
      <c r="K30" s="6">
        <v>3850</v>
      </c>
      <c r="L30" s="6">
        <v>3700</v>
      </c>
      <c r="M30" s="6">
        <v>2950</v>
      </c>
      <c r="N30" s="6">
        <v>3650</v>
      </c>
      <c r="O30" s="6">
        <v>3000</v>
      </c>
      <c r="P30" s="6">
        <v>3350</v>
      </c>
      <c r="Q30" s="6">
        <v>3900</v>
      </c>
      <c r="R30" s="6">
        <v>4150</v>
      </c>
      <c r="S30" s="6">
        <v>3800</v>
      </c>
      <c r="T30" s="6">
        <v>3300</v>
      </c>
      <c r="U30" s="6">
        <v>2450</v>
      </c>
      <c r="V30" s="6">
        <v>4250</v>
      </c>
      <c r="W30" s="6">
        <v>4100</v>
      </c>
      <c r="X30" s="6">
        <v>3850</v>
      </c>
      <c r="Y30" s="6">
        <v>4350</v>
      </c>
      <c r="Z30" s="6">
        <v>4300</v>
      </c>
      <c r="AA30" s="6">
        <v>3550</v>
      </c>
      <c r="AB30" s="6">
        <v>4100</v>
      </c>
      <c r="AC30" s="6">
        <v>4100</v>
      </c>
      <c r="AD30" s="6">
        <v>4400</v>
      </c>
      <c r="AE30" s="6">
        <v>4100</v>
      </c>
      <c r="AF30" s="8">
        <v>4793.9799999999996</v>
      </c>
    </row>
    <row r="31" spans="1:32">
      <c r="A31" s="4" t="s">
        <v>31</v>
      </c>
      <c r="B31" s="5">
        <v>4150</v>
      </c>
      <c r="C31" s="6">
        <v>5650</v>
      </c>
      <c r="D31" s="6">
        <v>5550</v>
      </c>
      <c r="E31" s="6">
        <v>6050</v>
      </c>
      <c r="F31" s="6">
        <v>4800</v>
      </c>
      <c r="G31" s="6">
        <v>5700</v>
      </c>
      <c r="H31" s="7">
        <v>5100</v>
      </c>
      <c r="I31" s="6">
        <v>4949.5200000000004</v>
      </c>
      <c r="J31" s="6">
        <v>4243.7700000000004</v>
      </c>
      <c r="K31" s="6">
        <v>3703.92</v>
      </c>
      <c r="L31" s="6">
        <v>4535.13</v>
      </c>
      <c r="M31" s="6">
        <v>5200</v>
      </c>
      <c r="N31" s="6">
        <v>5020.18</v>
      </c>
      <c r="O31" s="6">
        <v>5156.66</v>
      </c>
      <c r="P31" s="6">
        <v>5150</v>
      </c>
      <c r="Q31" s="6">
        <v>6400</v>
      </c>
      <c r="R31" s="6">
        <v>6279.12</v>
      </c>
      <c r="S31" s="6">
        <v>5250</v>
      </c>
      <c r="T31" s="6">
        <v>3600</v>
      </c>
      <c r="U31" s="6">
        <v>3600</v>
      </c>
      <c r="V31" s="6">
        <v>5400</v>
      </c>
      <c r="W31" s="6">
        <v>4217.4799999999996</v>
      </c>
      <c r="X31" s="6">
        <v>4043.17</v>
      </c>
      <c r="Y31" s="6">
        <v>4300</v>
      </c>
      <c r="Z31" s="6">
        <v>4300</v>
      </c>
      <c r="AA31" s="6">
        <v>3250</v>
      </c>
      <c r="AB31" s="6">
        <v>4100</v>
      </c>
      <c r="AC31" s="6">
        <v>4100</v>
      </c>
      <c r="AD31" s="6">
        <v>4400</v>
      </c>
      <c r="AE31" s="6">
        <v>4106.8100000000004</v>
      </c>
      <c r="AF31" s="8">
        <v>4476.0600000000004</v>
      </c>
    </row>
    <row r="32" spans="1:32">
      <c r="A32" s="4" t="s">
        <v>32</v>
      </c>
      <c r="B32" s="5">
        <v>4300</v>
      </c>
      <c r="C32" s="6">
        <v>5900</v>
      </c>
      <c r="D32" s="6">
        <v>5750</v>
      </c>
      <c r="E32" s="6">
        <v>6350</v>
      </c>
      <c r="F32" s="6">
        <v>4550</v>
      </c>
      <c r="G32" s="6">
        <v>5494.25</v>
      </c>
      <c r="H32" s="7">
        <v>4973.6000000000004</v>
      </c>
      <c r="I32" s="6">
        <v>4513.95</v>
      </c>
      <c r="J32" s="6">
        <v>4149.07</v>
      </c>
      <c r="K32" s="6">
        <v>3399.38</v>
      </c>
      <c r="L32" s="6">
        <v>3836.59</v>
      </c>
      <c r="M32" s="6">
        <v>5550</v>
      </c>
      <c r="N32" s="6">
        <v>4332.25</v>
      </c>
      <c r="O32" s="6">
        <v>4685.43</v>
      </c>
      <c r="P32" s="6">
        <v>5500</v>
      </c>
      <c r="Q32" s="6">
        <v>6476.98</v>
      </c>
      <c r="R32" s="6">
        <v>6252.28</v>
      </c>
      <c r="S32" s="6">
        <v>5505.14</v>
      </c>
      <c r="T32" s="6">
        <v>3700</v>
      </c>
      <c r="U32" s="6">
        <v>3319.55</v>
      </c>
      <c r="V32" s="6">
        <v>5036.88</v>
      </c>
      <c r="W32" s="6">
        <v>4287.1000000000004</v>
      </c>
      <c r="X32" s="6">
        <v>4057.28</v>
      </c>
      <c r="Y32" s="6">
        <v>4343.6400000000003</v>
      </c>
      <c r="Z32" s="6">
        <v>4804</v>
      </c>
      <c r="AA32" s="6">
        <v>3550</v>
      </c>
      <c r="AB32" s="6">
        <v>4642.6400000000003</v>
      </c>
      <c r="AC32" s="6">
        <v>4495.13</v>
      </c>
      <c r="AD32" s="6">
        <v>5061.5200000000004</v>
      </c>
      <c r="AE32" s="6">
        <v>4094.54</v>
      </c>
      <c r="AF32" s="8">
        <v>4427.0600000000004</v>
      </c>
    </row>
    <row r="33" spans="1:32">
      <c r="A33" s="4" t="s">
        <v>33</v>
      </c>
      <c r="B33" s="5">
        <v>4200</v>
      </c>
      <c r="C33" s="6">
        <v>6000</v>
      </c>
      <c r="D33" s="6">
        <v>5600</v>
      </c>
      <c r="E33" s="6">
        <v>6250</v>
      </c>
      <c r="F33" s="6">
        <v>4200</v>
      </c>
      <c r="G33" s="6">
        <v>4487.3500000000004</v>
      </c>
      <c r="H33" s="7">
        <v>4347.6899999999996</v>
      </c>
      <c r="I33" s="6">
        <v>4133.72</v>
      </c>
      <c r="J33" s="6">
        <v>3234.7</v>
      </c>
      <c r="K33" s="6">
        <v>3203.58</v>
      </c>
      <c r="L33" s="6">
        <v>3014.62</v>
      </c>
      <c r="M33" s="6">
        <v>5800</v>
      </c>
      <c r="N33" s="6">
        <v>3950.5</v>
      </c>
      <c r="O33" s="6">
        <v>4196.75</v>
      </c>
      <c r="P33" s="6">
        <v>5039.6000000000004</v>
      </c>
      <c r="Q33" s="6">
        <v>5449.44</v>
      </c>
      <c r="R33" s="6">
        <v>5602.49</v>
      </c>
      <c r="S33" s="6">
        <v>4716.7299999999996</v>
      </c>
      <c r="T33" s="6">
        <v>3650</v>
      </c>
      <c r="U33" s="6">
        <v>2957.09</v>
      </c>
      <c r="V33" s="6">
        <v>4434.5200000000004</v>
      </c>
      <c r="W33" s="6">
        <v>4228.22</v>
      </c>
      <c r="X33" s="6">
        <v>3861.4</v>
      </c>
      <c r="Y33" s="6">
        <v>4300.49</v>
      </c>
      <c r="Z33" s="6">
        <v>4550.2</v>
      </c>
      <c r="AA33" s="6">
        <v>3850</v>
      </c>
      <c r="AB33" s="6">
        <v>4314.59</v>
      </c>
      <c r="AC33" s="6">
        <v>4235.0600000000004</v>
      </c>
      <c r="AD33" s="6">
        <v>4660.66</v>
      </c>
      <c r="AE33" s="6">
        <v>4000.2</v>
      </c>
      <c r="AF33" s="8">
        <v>4416.13</v>
      </c>
    </row>
    <row r="34" spans="1:32">
      <c r="A34" s="4" t="s">
        <v>34</v>
      </c>
      <c r="B34" s="5">
        <v>4150</v>
      </c>
      <c r="C34" s="6">
        <v>5849.99</v>
      </c>
      <c r="D34" s="6">
        <v>5350</v>
      </c>
      <c r="E34" s="6">
        <v>5897.71</v>
      </c>
      <c r="F34" s="6">
        <v>3950</v>
      </c>
      <c r="G34" s="6">
        <v>4085.72</v>
      </c>
      <c r="H34" s="7">
        <v>4145.49</v>
      </c>
      <c r="I34" s="6">
        <v>3515.73</v>
      </c>
      <c r="J34" s="6">
        <v>3112.56</v>
      </c>
      <c r="K34" s="6">
        <v>3226.45</v>
      </c>
      <c r="L34" s="6">
        <v>2988.75</v>
      </c>
      <c r="M34" s="6">
        <v>5463.69</v>
      </c>
      <c r="N34" s="6">
        <v>3630.32</v>
      </c>
      <c r="O34" s="6">
        <v>4128.24</v>
      </c>
      <c r="P34" s="6">
        <v>4739.67</v>
      </c>
      <c r="Q34" s="6">
        <v>4943.68</v>
      </c>
      <c r="R34" s="6">
        <v>5361.79</v>
      </c>
      <c r="S34" s="6">
        <v>4498.1899999999996</v>
      </c>
      <c r="T34" s="6">
        <v>3650</v>
      </c>
      <c r="U34" s="6">
        <v>2805.15</v>
      </c>
      <c r="V34" s="6">
        <v>4266.53</v>
      </c>
      <c r="W34" s="6">
        <v>4255.12</v>
      </c>
      <c r="X34" s="6">
        <v>3985.03</v>
      </c>
      <c r="Y34" s="6">
        <v>4373.25</v>
      </c>
      <c r="Z34" s="6">
        <v>4407.2</v>
      </c>
      <c r="AA34" s="6">
        <v>3600</v>
      </c>
      <c r="AB34" s="6">
        <v>4227.55</v>
      </c>
      <c r="AC34" s="6">
        <v>4100.5600000000004</v>
      </c>
      <c r="AD34" s="6">
        <v>4428.82</v>
      </c>
      <c r="AE34" s="6">
        <v>4008.51</v>
      </c>
      <c r="AF34" s="8">
        <v>4460.42</v>
      </c>
    </row>
    <row r="35" spans="1:32">
      <c r="A35" s="4" t="s">
        <v>35</v>
      </c>
      <c r="B35" s="5">
        <v>4050</v>
      </c>
      <c r="C35" s="6">
        <v>5500</v>
      </c>
      <c r="D35" s="6">
        <v>5100</v>
      </c>
      <c r="E35" s="6">
        <v>5700</v>
      </c>
      <c r="F35" s="6">
        <v>3600</v>
      </c>
      <c r="G35" s="6">
        <v>4049.59</v>
      </c>
      <c r="H35" s="7">
        <v>4250.8500000000004</v>
      </c>
      <c r="I35" s="6">
        <v>3669.71</v>
      </c>
      <c r="J35" s="6">
        <v>3214.68</v>
      </c>
      <c r="K35" s="6">
        <v>3313.73</v>
      </c>
      <c r="L35" s="6">
        <v>3048.31</v>
      </c>
      <c r="M35" s="6">
        <v>5196.26</v>
      </c>
      <c r="N35" s="6">
        <v>3414.09</v>
      </c>
      <c r="O35" s="6">
        <v>3980.19</v>
      </c>
      <c r="P35" s="6">
        <v>4372.49</v>
      </c>
      <c r="Q35" s="6">
        <v>4477.92</v>
      </c>
      <c r="R35" s="6">
        <v>5324.81</v>
      </c>
      <c r="S35" s="6">
        <v>4400.45</v>
      </c>
      <c r="T35" s="6">
        <v>3450</v>
      </c>
      <c r="U35" s="6">
        <v>2844.85</v>
      </c>
      <c r="V35" s="6">
        <v>4134.5600000000004</v>
      </c>
      <c r="W35" s="6">
        <v>4233.32</v>
      </c>
      <c r="X35" s="6">
        <v>4054.15</v>
      </c>
      <c r="Y35" s="6">
        <v>4396.5600000000004</v>
      </c>
      <c r="Z35" s="6">
        <v>4301.09</v>
      </c>
      <c r="AA35" s="6">
        <v>3250</v>
      </c>
      <c r="AB35" s="6">
        <v>4292.29</v>
      </c>
      <c r="AC35" s="6">
        <v>4158.8999999999996</v>
      </c>
      <c r="AD35" s="6">
        <v>4451.0600000000004</v>
      </c>
      <c r="AE35" s="6">
        <v>4079.63</v>
      </c>
      <c r="AF35" s="8">
        <v>4400.6899999999996</v>
      </c>
    </row>
    <row r="36" spans="1:32">
      <c r="A36" s="4" t="s">
        <v>36</v>
      </c>
      <c r="B36" s="5">
        <v>3800</v>
      </c>
      <c r="C36" s="6">
        <v>5100</v>
      </c>
      <c r="D36" s="6">
        <v>4600</v>
      </c>
      <c r="E36" s="6">
        <v>5200</v>
      </c>
      <c r="F36" s="6">
        <v>3150</v>
      </c>
      <c r="G36" s="6">
        <v>3746.2</v>
      </c>
      <c r="H36" s="7">
        <v>3979.79</v>
      </c>
      <c r="I36" s="6">
        <v>3497.93</v>
      </c>
      <c r="J36" s="6">
        <v>3129.48</v>
      </c>
      <c r="K36" s="6">
        <v>3321.33</v>
      </c>
      <c r="L36" s="6">
        <v>2819.06</v>
      </c>
      <c r="M36" s="6">
        <v>4907.04</v>
      </c>
      <c r="N36" s="6">
        <v>3380.46</v>
      </c>
      <c r="O36" s="6">
        <v>3993.04</v>
      </c>
      <c r="P36" s="6">
        <v>4288.1899999999996</v>
      </c>
      <c r="Q36" s="6">
        <v>4173.13</v>
      </c>
      <c r="R36" s="6">
        <v>4928.6400000000003</v>
      </c>
      <c r="S36" s="6">
        <v>4089.34</v>
      </c>
      <c r="T36" s="6">
        <v>3272.93</v>
      </c>
      <c r="U36" s="6">
        <v>2687.5</v>
      </c>
      <c r="V36" s="6">
        <v>4126.7299999999996</v>
      </c>
      <c r="W36" s="6">
        <v>4253.72</v>
      </c>
      <c r="X36" s="6">
        <v>3876.1</v>
      </c>
      <c r="Y36" s="6">
        <v>3604.11</v>
      </c>
      <c r="Z36" s="6">
        <v>3500</v>
      </c>
      <c r="AA36" s="6">
        <v>3100</v>
      </c>
      <c r="AB36" s="6">
        <v>4107.17</v>
      </c>
      <c r="AC36" s="6">
        <v>3600</v>
      </c>
      <c r="AD36" s="6">
        <v>3800</v>
      </c>
      <c r="AE36" s="6">
        <v>3531.75</v>
      </c>
      <c r="AF36" s="8">
        <v>4409.3599999999997</v>
      </c>
    </row>
    <row r="37" spans="1:32">
      <c r="A37" s="4" t="s">
        <v>37</v>
      </c>
      <c r="B37" s="5">
        <v>3400</v>
      </c>
      <c r="C37" s="6">
        <v>4650</v>
      </c>
      <c r="D37" s="6">
        <v>3950</v>
      </c>
      <c r="E37" s="6">
        <v>4600</v>
      </c>
      <c r="F37" s="6">
        <v>2650</v>
      </c>
      <c r="G37" s="6">
        <v>2612.48</v>
      </c>
      <c r="H37" s="7">
        <v>3660.89</v>
      </c>
      <c r="I37" s="6">
        <v>3402.96</v>
      </c>
      <c r="J37" s="6">
        <v>3103.54</v>
      </c>
      <c r="K37" s="6">
        <v>3200</v>
      </c>
      <c r="L37" s="6">
        <v>2279.69</v>
      </c>
      <c r="M37" s="6">
        <v>4152.16</v>
      </c>
      <c r="N37" s="6">
        <v>3102.58</v>
      </c>
      <c r="O37" s="6">
        <v>3949.48</v>
      </c>
      <c r="P37" s="6">
        <v>4021.13</v>
      </c>
      <c r="Q37" s="6">
        <v>3862.98</v>
      </c>
      <c r="R37" s="6">
        <v>4376.46</v>
      </c>
      <c r="S37" s="6">
        <v>3806.91</v>
      </c>
      <c r="T37" s="6">
        <v>3100</v>
      </c>
      <c r="U37" s="6">
        <v>2337.91</v>
      </c>
      <c r="V37" s="6">
        <v>4100.05</v>
      </c>
      <c r="W37" s="6">
        <v>4100.16</v>
      </c>
      <c r="X37" s="6">
        <v>3862.41</v>
      </c>
      <c r="Y37" s="6">
        <v>2742.16</v>
      </c>
      <c r="Z37" s="6">
        <v>2718.54</v>
      </c>
      <c r="AA37" s="6">
        <v>2250</v>
      </c>
      <c r="AB37" s="6">
        <v>2700</v>
      </c>
      <c r="AC37" s="6">
        <v>2642.32</v>
      </c>
      <c r="AD37" s="6">
        <v>3321.66</v>
      </c>
      <c r="AE37" s="6">
        <v>2964.97</v>
      </c>
      <c r="AF37" s="8">
        <v>3236.17</v>
      </c>
    </row>
    <row r="38" spans="1:32">
      <c r="A38" s="4" t="s">
        <v>38</v>
      </c>
      <c r="B38" s="5">
        <v>3000</v>
      </c>
      <c r="C38" s="6">
        <v>4250</v>
      </c>
      <c r="D38" s="6">
        <v>3400</v>
      </c>
      <c r="E38" s="6">
        <v>4050</v>
      </c>
      <c r="F38" s="6">
        <v>2200</v>
      </c>
      <c r="G38" s="6">
        <v>2456.4699999999998</v>
      </c>
      <c r="H38" s="7">
        <v>3516</v>
      </c>
      <c r="I38" s="6">
        <v>3401.31</v>
      </c>
      <c r="J38" s="6">
        <v>3129.93</v>
      </c>
      <c r="K38" s="6">
        <v>2800</v>
      </c>
      <c r="L38" s="6">
        <v>2226.38</v>
      </c>
      <c r="M38" s="6">
        <v>3913.62</v>
      </c>
      <c r="N38" s="6">
        <v>3070.16</v>
      </c>
      <c r="O38" s="6">
        <v>3979.17</v>
      </c>
      <c r="P38" s="6">
        <v>3801.08</v>
      </c>
      <c r="Q38" s="6">
        <v>3806.4</v>
      </c>
      <c r="R38" s="6">
        <v>3984.44</v>
      </c>
      <c r="S38" s="6">
        <v>3800.12</v>
      </c>
      <c r="T38" s="6">
        <v>2605.7800000000002</v>
      </c>
      <c r="U38" s="6">
        <v>2315.0100000000002</v>
      </c>
      <c r="V38" s="6">
        <v>4104.1899999999996</v>
      </c>
      <c r="W38" s="6">
        <v>3631.8</v>
      </c>
      <c r="X38" s="6">
        <v>3300</v>
      </c>
      <c r="Y38" s="6">
        <v>2564.16</v>
      </c>
      <c r="Z38" s="6">
        <v>2350</v>
      </c>
      <c r="AA38" s="6">
        <v>1900</v>
      </c>
      <c r="AB38" s="6">
        <v>2200</v>
      </c>
      <c r="AC38" s="6">
        <v>2300</v>
      </c>
      <c r="AD38" s="6">
        <v>2950</v>
      </c>
      <c r="AE38" s="6">
        <v>2900</v>
      </c>
      <c r="AF38" s="8">
        <v>3372.98</v>
      </c>
    </row>
    <row r="39" spans="1:32">
      <c r="A39" s="4" t="s">
        <v>39</v>
      </c>
      <c r="B39" s="5">
        <v>2450</v>
      </c>
      <c r="C39" s="6">
        <v>3900</v>
      </c>
      <c r="D39" s="6">
        <v>3200</v>
      </c>
      <c r="E39" s="6">
        <v>3600</v>
      </c>
      <c r="F39" s="6">
        <v>1800</v>
      </c>
      <c r="G39" s="6">
        <v>2417.98</v>
      </c>
      <c r="H39" s="7">
        <v>2409.0700000000002</v>
      </c>
      <c r="I39" s="6">
        <v>2200.2800000000002</v>
      </c>
      <c r="J39" s="6">
        <v>3100</v>
      </c>
      <c r="K39" s="6">
        <v>1422.82</v>
      </c>
      <c r="L39" s="6">
        <v>1130.0899999999999</v>
      </c>
      <c r="M39" s="6">
        <v>2946.05</v>
      </c>
      <c r="N39" s="6">
        <v>3004.13</v>
      </c>
      <c r="O39" s="6">
        <v>3805.45</v>
      </c>
      <c r="P39" s="6">
        <v>3875.39</v>
      </c>
      <c r="Q39" s="6">
        <v>3958.52</v>
      </c>
      <c r="R39" s="6">
        <v>4053.22</v>
      </c>
      <c r="S39" s="6">
        <v>3800</v>
      </c>
      <c r="T39" s="6">
        <v>2500</v>
      </c>
      <c r="U39" s="6">
        <v>2311.6999999999998</v>
      </c>
      <c r="V39" s="6">
        <v>3700</v>
      </c>
      <c r="W39" s="6">
        <v>2821.5</v>
      </c>
      <c r="X39" s="6">
        <v>2202.17</v>
      </c>
      <c r="Y39" s="6">
        <v>2300</v>
      </c>
      <c r="Z39" s="6">
        <v>1750</v>
      </c>
      <c r="AA39" s="6">
        <v>1300</v>
      </c>
      <c r="AB39" s="6">
        <v>1564.75</v>
      </c>
      <c r="AC39" s="6">
        <v>2100</v>
      </c>
      <c r="AD39" s="6">
        <v>2400</v>
      </c>
      <c r="AE39" s="6">
        <v>2500</v>
      </c>
      <c r="AF39" s="8">
        <v>3150</v>
      </c>
    </row>
    <row r="40" spans="1:32">
      <c r="A40" s="4" t="s">
        <v>40</v>
      </c>
      <c r="B40" s="5">
        <v>2100</v>
      </c>
      <c r="C40" s="6">
        <v>3550</v>
      </c>
      <c r="D40" s="6">
        <v>2550</v>
      </c>
      <c r="E40" s="6">
        <v>3150</v>
      </c>
      <c r="F40" s="6">
        <v>1450</v>
      </c>
      <c r="G40" s="6">
        <v>2071.39</v>
      </c>
      <c r="H40" s="7">
        <v>2249.0300000000002</v>
      </c>
      <c r="I40" s="6">
        <v>2144.16</v>
      </c>
      <c r="J40" s="6">
        <v>1775.98</v>
      </c>
      <c r="K40" s="6">
        <v>1317.15</v>
      </c>
      <c r="L40" s="6">
        <v>943.21</v>
      </c>
      <c r="M40" s="6">
        <v>2478.66</v>
      </c>
      <c r="N40" s="6">
        <v>3012.48</v>
      </c>
      <c r="O40" s="6">
        <v>3898.84</v>
      </c>
      <c r="P40" s="6">
        <v>3872.89</v>
      </c>
      <c r="Q40" s="6">
        <v>3980.37</v>
      </c>
      <c r="R40" s="6">
        <v>4038.67</v>
      </c>
      <c r="S40" s="6">
        <v>3800</v>
      </c>
      <c r="T40" s="6">
        <v>2050</v>
      </c>
      <c r="U40" s="6">
        <v>2300</v>
      </c>
      <c r="V40" s="6">
        <v>2653.59</v>
      </c>
      <c r="W40" s="6">
        <v>2782.48</v>
      </c>
      <c r="X40" s="6">
        <v>2100</v>
      </c>
      <c r="Y40" s="6">
        <v>1600</v>
      </c>
      <c r="Z40" s="6">
        <v>1300</v>
      </c>
      <c r="AA40" s="6">
        <v>800</v>
      </c>
      <c r="AB40" s="6">
        <v>1100</v>
      </c>
      <c r="AC40" s="6">
        <v>2000</v>
      </c>
      <c r="AD40" s="6">
        <v>2400</v>
      </c>
      <c r="AE40" s="6">
        <v>2650</v>
      </c>
      <c r="AF40" s="8">
        <v>3250</v>
      </c>
    </row>
    <row r="41" spans="1:32">
      <c r="A41" s="4" t="s">
        <v>41</v>
      </c>
      <c r="B41" s="5">
        <v>1850</v>
      </c>
      <c r="C41" s="6">
        <v>3200</v>
      </c>
      <c r="D41" s="6">
        <v>2150</v>
      </c>
      <c r="E41" s="6">
        <v>2800</v>
      </c>
      <c r="F41" s="6">
        <v>1550</v>
      </c>
      <c r="G41" s="6">
        <v>2263.98</v>
      </c>
      <c r="H41" s="7">
        <v>2067.1799999999998</v>
      </c>
      <c r="I41" s="6">
        <v>1952.46</v>
      </c>
      <c r="J41" s="6">
        <v>1750</v>
      </c>
      <c r="K41" s="6">
        <v>1282.45</v>
      </c>
      <c r="L41" s="6">
        <v>600</v>
      </c>
      <c r="M41" s="6">
        <v>2150</v>
      </c>
      <c r="N41" s="6">
        <v>1378.29</v>
      </c>
      <c r="O41" s="6">
        <v>3402.58</v>
      </c>
      <c r="P41" s="6">
        <v>3023.52</v>
      </c>
      <c r="Q41" s="6">
        <v>3124.06</v>
      </c>
      <c r="R41" s="6">
        <v>3091.73</v>
      </c>
      <c r="S41" s="6">
        <v>2065.7800000000002</v>
      </c>
      <c r="T41" s="6">
        <v>1950</v>
      </c>
      <c r="U41" s="6">
        <v>1023.28</v>
      </c>
      <c r="V41" s="6">
        <v>2036.06</v>
      </c>
      <c r="W41" s="6">
        <v>2550</v>
      </c>
      <c r="X41" s="6">
        <v>1500</v>
      </c>
      <c r="Y41" s="6">
        <v>1400</v>
      </c>
      <c r="Z41" s="6">
        <v>1050</v>
      </c>
      <c r="AA41" s="6">
        <v>700</v>
      </c>
      <c r="AB41" s="6">
        <v>1000</v>
      </c>
      <c r="AC41" s="6">
        <v>1850</v>
      </c>
      <c r="AD41" s="6">
        <v>2050</v>
      </c>
      <c r="AE41" s="6">
        <v>2550</v>
      </c>
      <c r="AF41" s="8">
        <v>3000</v>
      </c>
    </row>
    <row r="42" spans="1:32">
      <c r="A42" s="4" t="s">
        <v>42</v>
      </c>
      <c r="B42" s="5">
        <v>1800</v>
      </c>
      <c r="C42" s="6">
        <v>2900</v>
      </c>
      <c r="D42" s="6">
        <v>2050</v>
      </c>
      <c r="E42" s="6">
        <v>2600</v>
      </c>
      <c r="F42" s="6">
        <v>1700</v>
      </c>
      <c r="G42" s="6">
        <v>2450</v>
      </c>
      <c r="H42" s="7">
        <v>1978.38</v>
      </c>
      <c r="I42" s="6">
        <v>1798.56</v>
      </c>
      <c r="J42" s="6">
        <v>1350</v>
      </c>
      <c r="K42" s="6">
        <v>1450</v>
      </c>
      <c r="L42" s="6">
        <v>650</v>
      </c>
      <c r="M42" s="6">
        <v>2300</v>
      </c>
      <c r="N42" s="6">
        <v>1400.05</v>
      </c>
      <c r="O42" s="6">
        <v>3458.67</v>
      </c>
      <c r="P42" s="6">
        <v>2988.22</v>
      </c>
      <c r="Q42" s="6">
        <v>1950</v>
      </c>
      <c r="R42" s="6">
        <v>2000</v>
      </c>
      <c r="S42" s="6">
        <v>2020.69</v>
      </c>
      <c r="T42" s="6">
        <v>1750</v>
      </c>
      <c r="U42" s="6">
        <v>1152.28</v>
      </c>
      <c r="V42" s="6">
        <v>1450</v>
      </c>
      <c r="W42" s="6">
        <v>1600</v>
      </c>
      <c r="X42" s="6">
        <v>1400</v>
      </c>
      <c r="Y42" s="6">
        <v>1500</v>
      </c>
      <c r="Z42" s="6">
        <v>1050</v>
      </c>
      <c r="AA42" s="6">
        <v>1272</v>
      </c>
      <c r="AB42" s="6">
        <v>1000</v>
      </c>
      <c r="AC42" s="6">
        <v>1850</v>
      </c>
      <c r="AD42" s="6">
        <v>1999.99</v>
      </c>
      <c r="AE42" s="6">
        <v>2200</v>
      </c>
      <c r="AF42" s="8">
        <v>2650</v>
      </c>
    </row>
    <row r="43" spans="1:32">
      <c r="A43" s="4" t="s">
        <v>43</v>
      </c>
      <c r="B43" s="5">
        <v>1800</v>
      </c>
      <c r="C43" s="6">
        <v>3000</v>
      </c>
      <c r="D43" s="6">
        <v>2200</v>
      </c>
      <c r="E43" s="6">
        <v>2750</v>
      </c>
      <c r="F43" s="6">
        <v>1700</v>
      </c>
      <c r="G43" s="6">
        <v>2250</v>
      </c>
      <c r="H43" s="7">
        <v>1900</v>
      </c>
      <c r="I43" s="6">
        <v>1200</v>
      </c>
      <c r="J43" s="6">
        <v>1350</v>
      </c>
      <c r="K43" s="6">
        <v>1600</v>
      </c>
      <c r="L43" s="6">
        <v>600</v>
      </c>
      <c r="M43" s="6">
        <v>2400</v>
      </c>
      <c r="N43" s="6">
        <v>1300</v>
      </c>
      <c r="O43" s="6">
        <v>2400</v>
      </c>
      <c r="P43" s="6">
        <v>1900</v>
      </c>
      <c r="Q43" s="6">
        <v>1550</v>
      </c>
      <c r="R43" s="6">
        <v>1650</v>
      </c>
      <c r="S43" s="6">
        <v>1850</v>
      </c>
      <c r="T43" s="6">
        <v>1750</v>
      </c>
      <c r="U43" s="6">
        <v>1100</v>
      </c>
      <c r="V43" s="6">
        <v>1200</v>
      </c>
      <c r="W43" s="6">
        <v>1200</v>
      </c>
      <c r="X43" s="6">
        <v>1550</v>
      </c>
      <c r="Y43" s="6">
        <v>1750</v>
      </c>
      <c r="Z43" s="6">
        <v>1250</v>
      </c>
      <c r="AA43" s="6">
        <v>1472</v>
      </c>
      <c r="AB43" s="6">
        <v>1199.99</v>
      </c>
      <c r="AC43" s="6">
        <v>1550</v>
      </c>
      <c r="AD43" s="6">
        <v>1682.13</v>
      </c>
      <c r="AE43" s="6">
        <v>1900</v>
      </c>
      <c r="AF43" s="8">
        <v>2300</v>
      </c>
    </row>
    <row r="44" spans="1:32">
      <c r="A44" s="4" t="s">
        <v>44</v>
      </c>
      <c r="B44" s="5">
        <v>1800</v>
      </c>
      <c r="C44" s="6">
        <v>2950</v>
      </c>
      <c r="D44" s="6">
        <v>2150</v>
      </c>
      <c r="E44" s="6">
        <v>2750</v>
      </c>
      <c r="F44" s="6">
        <v>1700</v>
      </c>
      <c r="G44" s="6">
        <v>2000</v>
      </c>
      <c r="H44" s="7">
        <v>2000</v>
      </c>
      <c r="I44" s="6">
        <v>1200</v>
      </c>
      <c r="J44" s="6">
        <v>1400</v>
      </c>
      <c r="K44" s="6">
        <v>1550</v>
      </c>
      <c r="L44" s="6">
        <v>500</v>
      </c>
      <c r="M44" s="6">
        <v>2400</v>
      </c>
      <c r="N44" s="6">
        <v>1500</v>
      </c>
      <c r="O44" s="6">
        <v>2000</v>
      </c>
      <c r="P44" s="6">
        <v>1800</v>
      </c>
      <c r="Q44" s="6">
        <v>1500</v>
      </c>
      <c r="R44" s="6">
        <v>1650</v>
      </c>
      <c r="S44" s="6">
        <v>1800</v>
      </c>
      <c r="T44" s="6">
        <v>1500</v>
      </c>
      <c r="U44" s="6">
        <v>1050</v>
      </c>
      <c r="V44" s="6">
        <v>1200</v>
      </c>
      <c r="W44" s="6">
        <v>1150</v>
      </c>
      <c r="X44" s="6">
        <v>1550</v>
      </c>
      <c r="Y44" s="6">
        <v>1650</v>
      </c>
      <c r="Z44" s="6">
        <v>1200</v>
      </c>
      <c r="AA44" s="6">
        <v>1472</v>
      </c>
      <c r="AB44" s="6">
        <v>1100</v>
      </c>
      <c r="AC44" s="6">
        <v>1350</v>
      </c>
      <c r="AD44" s="6">
        <v>1717.75</v>
      </c>
      <c r="AE44" s="6">
        <v>1850</v>
      </c>
      <c r="AF44" s="8">
        <v>2100</v>
      </c>
    </row>
    <row r="45" spans="1:32">
      <c r="A45" s="4" t="s">
        <v>45</v>
      </c>
      <c r="B45" s="5">
        <v>1800</v>
      </c>
      <c r="C45" s="6">
        <v>3150</v>
      </c>
      <c r="D45" s="6">
        <v>2400</v>
      </c>
      <c r="E45" s="6">
        <v>2750</v>
      </c>
      <c r="F45" s="6">
        <v>1550</v>
      </c>
      <c r="G45" s="6">
        <v>1750</v>
      </c>
      <c r="H45" s="7">
        <v>2100</v>
      </c>
      <c r="I45" s="6">
        <v>1300</v>
      </c>
      <c r="J45" s="6">
        <v>1500</v>
      </c>
      <c r="K45" s="6">
        <v>1350</v>
      </c>
      <c r="L45" s="6">
        <v>300</v>
      </c>
      <c r="M45" s="6">
        <v>2150</v>
      </c>
      <c r="N45" s="6">
        <v>1450</v>
      </c>
      <c r="O45" s="6">
        <v>1800</v>
      </c>
      <c r="P45" s="6">
        <v>1900</v>
      </c>
      <c r="Q45" s="6">
        <v>1500</v>
      </c>
      <c r="R45" s="6">
        <v>1700</v>
      </c>
      <c r="S45" s="6">
        <v>1600</v>
      </c>
      <c r="T45" s="6">
        <v>1150</v>
      </c>
      <c r="U45" s="6">
        <v>1050</v>
      </c>
      <c r="V45" s="6">
        <v>1200</v>
      </c>
      <c r="W45" s="6">
        <v>1150</v>
      </c>
      <c r="X45" s="6">
        <v>1300</v>
      </c>
      <c r="Y45" s="6">
        <v>1600</v>
      </c>
      <c r="Z45" s="6">
        <v>1150</v>
      </c>
      <c r="AA45" s="6">
        <v>1462.44</v>
      </c>
      <c r="AB45" s="6">
        <v>1150</v>
      </c>
      <c r="AC45" s="6">
        <v>1250</v>
      </c>
      <c r="AD45" s="6">
        <v>1533</v>
      </c>
      <c r="AE45" s="6">
        <v>1800</v>
      </c>
      <c r="AF45" s="8">
        <v>2000</v>
      </c>
    </row>
    <row r="46" spans="1:32">
      <c r="A46" s="4" t="s">
        <v>46</v>
      </c>
      <c r="B46" s="5">
        <v>2000</v>
      </c>
      <c r="C46" s="6">
        <v>3250</v>
      </c>
      <c r="D46" s="6">
        <v>2550</v>
      </c>
      <c r="E46" s="6">
        <v>2800</v>
      </c>
      <c r="F46" s="6">
        <v>1514.63</v>
      </c>
      <c r="G46" s="6">
        <v>1600</v>
      </c>
      <c r="H46" s="7">
        <v>2100</v>
      </c>
      <c r="I46" s="6">
        <v>1350</v>
      </c>
      <c r="J46" s="6">
        <v>1699.99</v>
      </c>
      <c r="K46" s="6">
        <v>1350</v>
      </c>
      <c r="L46" s="6">
        <v>200</v>
      </c>
      <c r="M46" s="6">
        <v>2050</v>
      </c>
      <c r="N46" s="6">
        <v>1150</v>
      </c>
      <c r="O46" s="6">
        <v>1950</v>
      </c>
      <c r="P46" s="6">
        <v>2150</v>
      </c>
      <c r="Q46" s="6">
        <v>1550</v>
      </c>
      <c r="R46" s="6">
        <v>1900</v>
      </c>
      <c r="S46" s="6">
        <v>1500</v>
      </c>
      <c r="T46" s="6">
        <v>1100</v>
      </c>
      <c r="U46" s="6">
        <v>900</v>
      </c>
      <c r="V46" s="6">
        <v>1200</v>
      </c>
      <c r="W46" s="6">
        <v>1150</v>
      </c>
      <c r="X46" s="6">
        <v>1250</v>
      </c>
      <c r="Y46" s="6">
        <v>1450</v>
      </c>
      <c r="Z46" s="6">
        <v>1050</v>
      </c>
      <c r="AA46" s="6">
        <v>1581</v>
      </c>
      <c r="AB46" s="6">
        <v>1000</v>
      </c>
      <c r="AC46" s="6">
        <v>1000</v>
      </c>
      <c r="AD46" s="6">
        <v>1583</v>
      </c>
      <c r="AE46" s="6">
        <v>1700</v>
      </c>
      <c r="AF46" s="8">
        <v>1800</v>
      </c>
    </row>
    <row r="47" spans="1:32">
      <c r="A47" s="4" t="s">
        <v>47</v>
      </c>
      <c r="B47" s="5">
        <v>2100</v>
      </c>
      <c r="C47" s="6">
        <v>3100</v>
      </c>
      <c r="D47" s="6">
        <v>2550</v>
      </c>
      <c r="E47" s="6">
        <v>2850</v>
      </c>
      <c r="F47" s="6">
        <v>1603.28</v>
      </c>
      <c r="G47" s="6">
        <v>1600</v>
      </c>
      <c r="H47" s="7">
        <v>1900</v>
      </c>
      <c r="I47" s="6">
        <v>1500</v>
      </c>
      <c r="J47" s="6">
        <v>1750</v>
      </c>
      <c r="K47" s="6">
        <v>1350</v>
      </c>
      <c r="L47" s="6">
        <v>300</v>
      </c>
      <c r="M47" s="6">
        <v>1950</v>
      </c>
      <c r="N47" s="6">
        <v>950</v>
      </c>
      <c r="O47" s="6">
        <v>1799.99</v>
      </c>
      <c r="P47" s="6">
        <v>2050</v>
      </c>
      <c r="Q47" s="6">
        <v>1650</v>
      </c>
      <c r="R47" s="6">
        <v>1800</v>
      </c>
      <c r="S47" s="6">
        <v>1500</v>
      </c>
      <c r="T47" s="6">
        <v>1100</v>
      </c>
      <c r="U47" s="6">
        <v>900</v>
      </c>
      <c r="V47" s="6">
        <v>1200</v>
      </c>
      <c r="W47" s="6">
        <v>1250</v>
      </c>
      <c r="X47" s="6">
        <v>1300</v>
      </c>
      <c r="Y47" s="6">
        <v>1560.81</v>
      </c>
      <c r="Z47" s="6">
        <v>1000</v>
      </c>
      <c r="AA47" s="6">
        <v>1693</v>
      </c>
      <c r="AB47" s="6">
        <v>1000</v>
      </c>
      <c r="AC47" s="6">
        <v>1150</v>
      </c>
      <c r="AD47" s="6">
        <v>2025.4</v>
      </c>
      <c r="AE47" s="6">
        <v>2066</v>
      </c>
      <c r="AF47" s="8">
        <v>1850</v>
      </c>
    </row>
    <row r="48" spans="1:32">
      <c r="A48" s="4" t="s">
        <v>48</v>
      </c>
      <c r="B48" s="5">
        <v>2200</v>
      </c>
      <c r="C48" s="6">
        <v>3250</v>
      </c>
      <c r="D48" s="6">
        <v>2350</v>
      </c>
      <c r="E48" s="6">
        <v>2800</v>
      </c>
      <c r="F48" s="6">
        <v>1696</v>
      </c>
      <c r="G48" s="6">
        <v>1650</v>
      </c>
      <c r="H48" s="7">
        <v>1800</v>
      </c>
      <c r="I48" s="6">
        <v>1511.76</v>
      </c>
      <c r="J48" s="6">
        <v>1700</v>
      </c>
      <c r="K48" s="6">
        <v>1300</v>
      </c>
      <c r="L48" s="6">
        <v>200</v>
      </c>
      <c r="M48" s="6">
        <v>1900</v>
      </c>
      <c r="N48" s="6">
        <v>900</v>
      </c>
      <c r="O48" s="6">
        <v>1950</v>
      </c>
      <c r="P48" s="6">
        <v>2000</v>
      </c>
      <c r="Q48" s="6">
        <v>1650</v>
      </c>
      <c r="R48" s="6">
        <v>1750</v>
      </c>
      <c r="S48" s="6">
        <v>1550</v>
      </c>
      <c r="T48" s="6">
        <v>1100</v>
      </c>
      <c r="U48" s="6">
        <v>900</v>
      </c>
      <c r="V48" s="6">
        <v>1200</v>
      </c>
      <c r="W48" s="6">
        <v>1400</v>
      </c>
      <c r="X48" s="6">
        <v>1450</v>
      </c>
      <c r="Y48" s="6">
        <v>1648.12</v>
      </c>
      <c r="Z48" s="6">
        <v>1100</v>
      </c>
      <c r="AA48" s="6">
        <v>1978</v>
      </c>
      <c r="AB48" s="6">
        <v>1000</v>
      </c>
      <c r="AC48" s="6">
        <v>1465</v>
      </c>
      <c r="AD48" s="6">
        <v>2367.4</v>
      </c>
      <c r="AE48" s="6">
        <v>2257</v>
      </c>
      <c r="AF48" s="8">
        <v>2000</v>
      </c>
    </row>
    <row r="49" spans="1:32">
      <c r="A49" s="4" t="s">
        <v>49</v>
      </c>
      <c r="B49" s="5">
        <v>2250</v>
      </c>
      <c r="C49" s="6">
        <v>3400</v>
      </c>
      <c r="D49" s="6">
        <v>2250</v>
      </c>
      <c r="E49" s="6">
        <v>2700</v>
      </c>
      <c r="F49" s="6">
        <v>2051.9499999999998</v>
      </c>
      <c r="G49" s="6">
        <v>1600</v>
      </c>
      <c r="H49" s="7">
        <v>1950</v>
      </c>
      <c r="I49" s="6">
        <v>1450</v>
      </c>
      <c r="J49" s="6">
        <v>1650</v>
      </c>
      <c r="K49" s="6">
        <v>1300</v>
      </c>
      <c r="L49" s="6">
        <v>200</v>
      </c>
      <c r="M49" s="6">
        <v>1850</v>
      </c>
      <c r="N49" s="6">
        <v>900</v>
      </c>
      <c r="O49" s="6">
        <v>1950</v>
      </c>
      <c r="P49" s="6">
        <v>1900</v>
      </c>
      <c r="Q49" s="6">
        <v>1600</v>
      </c>
      <c r="R49" s="6">
        <v>1950</v>
      </c>
      <c r="S49" s="6">
        <v>1500</v>
      </c>
      <c r="T49" s="6">
        <v>1127</v>
      </c>
      <c r="U49" s="6">
        <v>900</v>
      </c>
      <c r="V49" s="6">
        <v>1200</v>
      </c>
      <c r="W49" s="6">
        <v>1428.94</v>
      </c>
      <c r="X49" s="6">
        <v>1450</v>
      </c>
      <c r="Y49" s="6">
        <v>1834.42</v>
      </c>
      <c r="Z49" s="6">
        <v>1383.3</v>
      </c>
      <c r="AA49" s="6">
        <v>2019</v>
      </c>
      <c r="AB49" s="6">
        <v>1000</v>
      </c>
      <c r="AC49" s="6">
        <v>1381.5</v>
      </c>
      <c r="AD49" s="6">
        <v>2538.6999999999998</v>
      </c>
      <c r="AE49" s="6">
        <v>2355</v>
      </c>
      <c r="AF49" s="8">
        <v>2270.85</v>
      </c>
    </row>
    <row r="50" spans="1:32">
      <c r="A50" s="4" t="s">
        <v>50</v>
      </c>
      <c r="B50" s="5">
        <v>2250</v>
      </c>
      <c r="C50" s="6">
        <v>3450</v>
      </c>
      <c r="D50" s="6">
        <v>2201.9499999999998</v>
      </c>
      <c r="E50" s="6">
        <v>2610</v>
      </c>
      <c r="F50" s="6">
        <v>2313</v>
      </c>
      <c r="G50" s="6">
        <v>1650</v>
      </c>
      <c r="H50" s="7">
        <v>2205.9</v>
      </c>
      <c r="I50" s="6">
        <v>1739</v>
      </c>
      <c r="J50" s="6">
        <v>1927</v>
      </c>
      <c r="K50" s="6">
        <v>1300</v>
      </c>
      <c r="L50" s="6">
        <v>200</v>
      </c>
      <c r="M50" s="6">
        <v>1850</v>
      </c>
      <c r="N50" s="6">
        <v>1000</v>
      </c>
      <c r="O50" s="6">
        <v>1950</v>
      </c>
      <c r="P50" s="6">
        <v>1900</v>
      </c>
      <c r="Q50" s="6">
        <v>1700</v>
      </c>
      <c r="R50" s="6">
        <v>2000</v>
      </c>
      <c r="S50" s="6">
        <v>1650</v>
      </c>
      <c r="T50" s="6">
        <v>1498</v>
      </c>
      <c r="U50" s="6">
        <v>900</v>
      </c>
      <c r="V50" s="6">
        <v>1200</v>
      </c>
      <c r="W50" s="6">
        <v>1437.49</v>
      </c>
      <c r="X50" s="6">
        <v>1686.56</v>
      </c>
      <c r="Y50" s="6">
        <v>1888.3</v>
      </c>
      <c r="Z50" s="6">
        <v>1612.66</v>
      </c>
      <c r="AA50" s="6">
        <v>2169</v>
      </c>
      <c r="AB50" s="6">
        <v>1378.4</v>
      </c>
      <c r="AC50" s="6">
        <v>1772</v>
      </c>
      <c r="AD50" s="6">
        <v>2847</v>
      </c>
      <c r="AE50" s="6">
        <v>2427.71</v>
      </c>
      <c r="AF50" s="8">
        <v>2340.83</v>
      </c>
    </row>
    <row r="51" spans="1:32">
      <c r="A51" s="4" t="s">
        <v>51</v>
      </c>
      <c r="B51" s="5">
        <v>2263</v>
      </c>
      <c r="C51" s="6">
        <v>3600</v>
      </c>
      <c r="D51" s="6">
        <v>3072.6</v>
      </c>
      <c r="E51" s="6">
        <v>3114.9</v>
      </c>
      <c r="F51" s="6">
        <v>2765</v>
      </c>
      <c r="G51" s="6">
        <v>2179.1999999999998</v>
      </c>
      <c r="H51" s="7">
        <v>2649.14</v>
      </c>
      <c r="I51" s="6">
        <v>2183.9</v>
      </c>
      <c r="J51" s="6">
        <v>2349</v>
      </c>
      <c r="K51" s="6">
        <v>1350</v>
      </c>
      <c r="L51" s="6">
        <v>367.83</v>
      </c>
      <c r="M51" s="6">
        <v>1900</v>
      </c>
      <c r="N51" s="6">
        <v>950</v>
      </c>
      <c r="O51" s="6">
        <v>1989.75</v>
      </c>
      <c r="P51" s="6">
        <v>1750</v>
      </c>
      <c r="Q51" s="6">
        <v>1550</v>
      </c>
      <c r="R51" s="6">
        <v>1950.46</v>
      </c>
      <c r="S51" s="6">
        <v>1650</v>
      </c>
      <c r="T51" s="6">
        <v>1991</v>
      </c>
      <c r="U51" s="6">
        <v>1000</v>
      </c>
      <c r="V51" s="6">
        <v>1251.67</v>
      </c>
      <c r="W51" s="6">
        <v>2119.8200000000002</v>
      </c>
      <c r="X51" s="6">
        <v>2287.8000000000002</v>
      </c>
      <c r="Y51" s="6">
        <v>2378.5</v>
      </c>
      <c r="Z51" s="6">
        <v>2178</v>
      </c>
      <c r="AA51" s="6">
        <v>2329</v>
      </c>
      <c r="AB51" s="6">
        <v>1773.61</v>
      </c>
      <c r="AC51" s="6">
        <v>2450</v>
      </c>
      <c r="AD51" s="6">
        <v>2847</v>
      </c>
      <c r="AE51" s="6">
        <v>2464</v>
      </c>
      <c r="AF51" s="8">
        <v>2372.52</v>
      </c>
    </row>
    <row r="52" spans="1:32">
      <c r="A52" s="4" t="s">
        <v>52</v>
      </c>
      <c r="B52" s="5">
        <v>2682.9</v>
      </c>
      <c r="C52" s="6">
        <v>3731</v>
      </c>
      <c r="D52" s="6">
        <v>3083</v>
      </c>
      <c r="E52" s="6">
        <v>3372</v>
      </c>
      <c r="F52" s="6">
        <v>2865</v>
      </c>
      <c r="G52" s="6">
        <v>2301.5500000000002</v>
      </c>
      <c r="H52" s="7">
        <v>2693.13</v>
      </c>
      <c r="I52" s="6">
        <v>2227.6</v>
      </c>
      <c r="J52" s="6">
        <v>2611.66</v>
      </c>
      <c r="K52" s="6">
        <v>1577.05</v>
      </c>
      <c r="L52" s="6">
        <v>726.78</v>
      </c>
      <c r="M52" s="6">
        <v>2050</v>
      </c>
      <c r="N52" s="6">
        <v>940.79</v>
      </c>
      <c r="O52" s="6">
        <v>2100.87</v>
      </c>
      <c r="P52" s="6">
        <v>1900</v>
      </c>
      <c r="Q52" s="6">
        <v>1500</v>
      </c>
      <c r="R52" s="6">
        <v>1840.99</v>
      </c>
      <c r="S52" s="6">
        <v>1700</v>
      </c>
      <c r="T52" s="6">
        <v>1860</v>
      </c>
      <c r="U52" s="6">
        <v>900</v>
      </c>
      <c r="V52" s="6">
        <v>1677</v>
      </c>
      <c r="W52" s="6">
        <v>2287.06</v>
      </c>
      <c r="X52" s="6">
        <v>2438.1</v>
      </c>
      <c r="Y52" s="6">
        <v>2564.71</v>
      </c>
      <c r="Z52" s="6">
        <v>2314.0300000000002</v>
      </c>
      <c r="AA52" s="6">
        <v>2490</v>
      </c>
      <c r="AB52" s="6">
        <v>2026.15</v>
      </c>
      <c r="AC52" s="6">
        <v>2599</v>
      </c>
      <c r="AD52" s="6">
        <v>2795</v>
      </c>
      <c r="AE52" s="6">
        <v>2959.5</v>
      </c>
      <c r="AF52" s="8">
        <v>2520</v>
      </c>
    </row>
    <row r="53" spans="1:32">
      <c r="A53" s="4" t="s">
        <v>53</v>
      </c>
      <c r="B53" s="5">
        <v>3021</v>
      </c>
      <c r="C53" s="6">
        <v>3999.8</v>
      </c>
      <c r="D53" s="6">
        <v>3076</v>
      </c>
      <c r="E53" s="6">
        <v>3715</v>
      </c>
      <c r="F53" s="6">
        <v>3116</v>
      </c>
      <c r="G53" s="6">
        <v>2141.7399999999998</v>
      </c>
      <c r="H53" s="7">
        <v>2776.24</v>
      </c>
      <c r="I53" s="6">
        <v>2420</v>
      </c>
      <c r="J53" s="6">
        <v>2779.74</v>
      </c>
      <c r="K53" s="6">
        <v>1782</v>
      </c>
      <c r="L53" s="6">
        <v>1174.93</v>
      </c>
      <c r="M53" s="6">
        <v>2200</v>
      </c>
      <c r="N53" s="6">
        <v>1244.1300000000001</v>
      </c>
      <c r="O53" s="6">
        <v>2336.36</v>
      </c>
      <c r="P53" s="6">
        <v>2000</v>
      </c>
      <c r="Q53" s="6">
        <v>1500</v>
      </c>
      <c r="R53" s="6">
        <v>2185.29</v>
      </c>
      <c r="S53" s="6">
        <v>1700</v>
      </c>
      <c r="T53" s="6">
        <v>2032</v>
      </c>
      <c r="U53" s="6">
        <v>1498.71</v>
      </c>
      <c r="V53" s="6">
        <v>1885</v>
      </c>
      <c r="W53" s="6">
        <v>2354</v>
      </c>
      <c r="X53" s="6">
        <v>2718.05</v>
      </c>
      <c r="Y53" s="6">
        <v>2736</v>
      </c>
      <c r="Z53" s="6">
        <v>2509</v>
      </c>
      <c r="AA53" s="6">
        <v>2610</v>
      </c>
      <c r="AB53" s="6">
        <v>2191</v>
      </c>
      <c r="AC53" s="6">
        <v>2697</v>
      </c>
      <c r="AD53" s="6">
        <v>3026</v>
      </c>
      <c r="AE53" s="6">
        <v>3171</v>
      </c>
      <c r="AF53" s="8">
        <v>2551</v>
      </c>
    </row>
    <row r="54" spans="1:32">
      <c r="A54" s="4" t="s">
        <v>54</v>
      </c>
      <c r="B54" s="5">
        <v>3009</v>
      </c>
      <c r="C54" s="6">
        <v>4285.2</v>
      </c>
      <c r="D54" s="6">
        <v>3222</v>
      </c>
      <c r="E54" s="6">
        <v>3960</v>
      </c>
      <c r="F54" s="6">
        <v>3156.8</v>
      </c>
      <c r="G54" s="6">
        <v>2325.9499999999998</v>
      </c>
      <c r="H54" s="7">
        <v>2911.16</v>
      </c>
      <c r="I54" s="6">
        <v>2597.1</v>
      </c>
      <c r="J54" s="6">
        <v>3048.62</v>
      </c>
      <c r="K54" s="6">
        <v>2189</v>
      </c>
      <c r="L54" s="6">
        <v>1260.99</v>
      </c>
      <c r="M54" s="6">
        <v>2300</v>
      </c>
      <c r="N54" s="6">
        <v>1304</v>
      </c>
      <c r="O54" s="6">
        <v>2659.31</v>
      </c>
      <c r="P54" s="6">
        <v>2424.9899999999998</v>
      </c>
      <c r="Q54" s="6">
        <v>1800</v>
      </c>
      <c r="R54" s="6">
        <v>2322</v>
      </c>
      <c r="S54" s="6">
        <v>1957.5</v>
      </c>
      <c r="T54" s="6">
        <v>2088.2800000000002</v>
      </c>
      <c r="U54" s="6">
        <v>1698</v>
      </c>
      <c r="V54" s="6">
        <v>1822</v>
      </c>
      <c r="W54" s="6">
        <v>2426</v>
      </c>
      <c r="X54" s="6">
        <v>2706</v>
      </c>
      <c r="Y54" s="6">
        <v>2850</v>
      </c>
      <c r="Z54" s="6">
        <v>2523</v>
      </c>
      <c r="AA54" s="6">
        <v>2807</v>
      </c>
      <c r="AB54" s="6">
        <v>2390</v>
      </c>
      <c r="AC54" s="6">
        <v>2893</v>
      </c>
      <c r="AD54" s="6">
        <v>2941</v>
      </c>
      <c r="AE54" s="6">
        <v>3315</v>
      </c>
      <c r="AF54" s="8">
        <v>2601</v>
      </c>
    </row>
    <row r="55" spans="1:32">
      <c r="A55" s="4" t="s">
        <v>55</v>
      </c>
      <c r="B55" s="5">
        <v>3316</v>
      </c>
      <c r="C55" s="6">
        <v>4873.1400000000003</v>
      </c>
      <c r="D55" s="6">
        <v>3799</v>
      </c>
      <c r="E55" s="6">
        <v>4341</v>
      </c>
      <c r="F55" s="6">
        <v>3272</v>
      </c>
      <c r="G55" s="6">
        <v>3128</v>
      </c>
      <c r="H55" s="7">
        <v>3854</v>
      </c>
      <c r="I55" s="6">
        <v>2824</v>
      </c>
      <c r="J55" s="6">
        <v>3271</v>
      </c>
      <c r="K55" s="6">
        <v>3382.25</v>
      </c>
      <c r="L55" s="6">
        <v>1754</v>
      </c>
      <c r="M55" s="6">
        <v>2650</v>
      </c>
      <c r="N55" s="6">
        <v>1610.27</v>
      </c>
      <c r="O55" s="6">
        <v>2877.16</v>
      </c>
      <c r="P55" s="6">
        <v>2665</v>
      </c>
      <c r="Q55" s="6">
        <v>2397.52</v>
      </c>
      <c r="R55" s="6">
        <v>2575.02</v>
      </c>
      <c r="S55" s="6">
        <v>2389.75</v>
      </c>
      <c r="T55" s="6">
        <v>2608</v>
      </c>
      <c r="U55" s="6">
        <v>1759.61</v>
      </c>
      <c r="V55" s="6">
        <v>2238</v>
      </c>
      <c r="W55" s="6">
        <v>2898.51</v>
      </c>
      <c r="X55" s="6">
        <v>3104.2</v>
      </c>
      <c r="Y55" s="6">
        <v>3257.32</v>
      </c>
      <c r="Z55" s="6">
        <v>2668</v>
      </c>
      <c r="AA55" s="6">
        <v>2957</v>
      </c>
      <c r="AB55" s="6">
        <v>2486</v>
      </c>
      <c r="AC55" s="6">
        <v>2993</v>
      </c>
      <c r="AD55" s="6">
        <v>3158.36</v>
      </c>
      <c r="AE55" s="6">
        <v>3849</v>
      </c>
      <c r="AF55" s="8">
        <v>3117.69</v>
      </c>
    </row>
    <row r="56" spans="1:32">
      <c r="A56" s="4" t="s">
        <v>56</v>
      </c>
      <c r="B56" s="5">
        <v>3640</v>
      </c>
      <c r="C56" s="6">
        <v>5072.92</v>
      </c>
      <c r="D56" s="6">
        <v>3995</v>
      </c>
      <c r="E56" s="6">
        <v>4641</v>
      </c>
      <c r="F56" s="6">
        <v>3272</v>
      </c>
      <c r="G56" s="6">
        <v>3517</v>
      </c>
      <c r="H56" s="7">
        <v>4143.9799999999996</v>
      </c>
      <c r="I56" s="6">
        <v>3090</v>
      </c>
      <c r="J56" s="6">
        <v>3769</v>
      </c>
      <c r="K56" s="6">
        <v>3619</v>
      </c>
      <c r="L56" s="6">
        <v>2188.9899999999998</v>
      </c>
      <c r="M56" s="6">
        <v>3100</v>
      </c>
      <c r="N56" s="6">
        <v>1784</v>
      </c>
      <c r="O56" s="6">
        <v>3224.75</v>
      </c>
      <c r="P56" s="6">
        <v>2865</v>
      </c>
      <c r="Q56" s="6">
        <v>2730</v>
      </c>
      <c r="R56" s="6">
        <v>2888</v>
      </c>
      <c r="S56" s="6">
        <v>2851</v>
      </c>
      <c r="T56" s="6">
        <v>2808</v>
      </c>
      <c r="U56" s="6">
        <v>2092.4299999999998</v>
      </c>
      <c r="V56" s="6">
        <v>2433</v>
      </c>
      <c r="W56" s="6">
        <v>3185.15</v>
      </c>
      <c r="X56" s="6">
        <v>3494.3</v>
      </c>
      <c r="Y56" s="6">
        <v>3561.99</v>
      </c>
      <c r="Z56" s="6">
        <v>2978.9</v>
      </c>
      <c r="AA56" s="6">
        <v>3107</v>
      </c>
      <c r="AB56" s="6">
        <v>2636</v>
      </c>
      <c r="AC56" s="6">
        <v>3143</v>
      </c>
      <c r="AD56" s="6">
        <v>3230.43</v>
      </c>
      <c r="AE56" s="6">
        <v>3999</v>
      </c>
      <c r="AF56" s="8">
        <v>3491.46</v>
      </c>
    </row>
    <row r="57" spans="1:32">
      <c r="A57" s="4" t="s">
        <v>57</v>
      </c>
      <c r="B57" s="5">
        <v>3530</v>
      </c>
      <c r="C57" s="6">
        <v>5227</v>
      </c>
      <c r="D57" s="6">
        <v>3788</v>
      </c>
      <c r="E57" s="6">
        <v>4741</v>
      </c>
      <c r="F57" s="6">
        <v>3372</v>
      </c>
      <c r="G57" s="6">
        <v>3548.28</v>
      </c>
      <c r="H57" s="7">
        <v>4114.99</v>
      </c>
      <c r="I57" s="6">
        <v>3123.27</v>
      </c>
      <c r="J57" s="6">
        <v>3919</v>
      </c>
      <c r="K57" s="6">
        <v>3619</v>
      </c>
      <c r="L57" s="6">
        <v>2072</v>
      </c>
      <c r="M57" s="6">
        <v>3100</v>
      </c>
      <c r="N57" s="6">
        <v>1747</v>
      </c>
      <c r="O57" s="6">
        <v>3094</v>
      </c>
      <c r="P57" s="6">
        <v>2915</v>
      </c>
      <c r="Q57" s="6">
        <v>2856.65</v>
      </c>
      <c r="R57" s="6">
        <v>2806.4</v>
      </c>
      <c r="S57" s="6">
        <v>2670</v>
      </c>
      <c r="T57" s="6">
        <v>3058</v>
      </c>
      <c r="U57" s="6">
        <v>2216</v>
      </c>
      <c r="V57" s="6">
        <v>2608.15</v>
      </c>
      <c r="W57" s="6">
        <v>3221</v>
      </c>
      <c r="X57" s="6">
        <v>3400</v>
      </c>
      <c r="Y57" s="6">
        <v>3345</v>
      </c>
      <c r="Z57" s="6">
        <v>3368</v>
      </c>
      <c r="AA57" s="6">
        <v>3107</v>
      </c>
      <c r="AB57" s="6">
        <v>3036</v>
      </c>
      <c r="AC57" s="6">
        <v>3243</v>
      </c>
      <c r="AD57" s="6">
        <v>3500</v>
      </c>
      <c r="AE57" s="6">
        <v>3999</v>
      </c>
      <c r="AF57" s="8">
        <v>3590</v>
      </c>
    </row>
    <row r="58" spans="1:32">
      <c r="A58" s="4" t="s">
        <v>58</v>
      </c>
      <c r="B58" s="5">
        <v>3880</v>
      </c>
      <c r="C58" s="6">
        <v>5627</v>
      </c>
      <c r="D58" s="6">
        <v>4238</v>
      </c>
      <c r="E58" s="6">
        <v>4841</v>
      </c>
      <c r="F58" s="6">
        <v>3472</v>
      </c>
      <c r="G58" s="6">
        <v>3508</v>
      </c>
      <c r="H58" s="7">
        <v>4270</v>
      </c>
      <c r="I58" s="6">
        <v>3279</v>
      </c>
      <c r="J58" s="6">
        <v>4019</v>
      </c>
      <c r="K58" s="6">
        <v>3619</v>
      </c>
      <c r="L58" s="6">
        <v>2367</v>
      </c>
      <c r="M58" s="6">
        <v>3200</v>
      </c>
      <c r="N58" s="6">
        <v>1824</v>
      </c>
      <c r="O58" s="6">
        <v>3144</v>
      </c>
      <c r="P58" s="6">
        <v>2915</v>
      </c>
      <c r="Q58" s="6">
        <v>3073.38</v>
      </c>
      <c r="R58" s="6">
        <v>2900.7</v>
      </c>
      <c r="S58" s="6">
        <v>2670</v>
      </c>
      <c r="T58" s="6">
        <v>3158</v>
      </c>
      <c r="U58" s="6">
        <v>2516</v>
      </c>
      <c r="V58" s="6">
        <v>2702.79</v>
      </c>
      <c r="W58" s="6">
        <v>3321</v>
      </c>
      <c r="X58" s="6">
        <v>3400</v>
      </c>
      <c r="Y58" s="6">
        <v>3395</v>
      </c>
      <c r="Z58" s="6">
        <v>3418</v>
      </c>
      <c r="AA58" s="6">
        <v>3057</v>
      </c>
      <c r="AB58" s="6">
        <v>3086</v>
      </c>
      <c r="AC58" s="6">
        <v>3193</v>
      </c>
      <c r="AD58" s="6">
        <v>3750</v>
      </c>
      <c r="AE58" s="6">
        <v>3999</v>
      </c>
      <c r="AF58" s="8">
        <v>3710</v>
      </c>
    </row>
    <row r="59" spans="1:32">
      <c r="A59" s="4" t="s">
        <v>59</v>
      </c>
      <c r="B59" s="5">
        <v>4187</v>
      </c>
      <c r="C59" s="6">
        <v>5727</v>
      </c>
      <c r="D59" s="6">
        <v>4438</v>
      </c>
      <c r="E59" s="6">
        <v>4941</v>
      </c>
      <c r="F59" s="6">
        <v>3435.3</v>
      </c>
      <c r="G59" s="6">
        <v>3365</v>
      </c>
      <c r="H59" s="7">
        <v>4820</v>
      </c>
      <c r="I59" s="6">
        <v>3670</v>
      </c>
      <c r="J59" s="6">
        <v>4093.66</v>
      </c>
      <c r="K59" s="6">
        <v>2826</v>
      </c>
      <c r="L59" s="6">
        <v>2100</v>
      </c>
      <c r="M59" s="6">
        <v>3300</v>
      </c>
      <c r="N59" s="6">
        <v>2224</v>
      </c>
      <c r="O59" s="6">
        <v>2850</v>
      </c>
      <c r="P59" s="6">
        <v>3015</v>
      </c>
      <c r="Q59" s="6">
        <v>3150</v>
      </c>
      <c r="R59" s="6">
        <v>3142</v>
      </c>
      <c r="S59" s="6">
        <v>2820</v>
      </c>
      <c r="T59" s="6">
        <v>3258</v>
      </c>
      <c r="U59" s="6">
        <v>2716</v>
      </c>
      <c r="V59" s="6">
        <v>2880</v>
      </c>
      <c r="W59" s="6">
        <v>3521</v>
      </c>
      <c r="X59" s="6">
        <v>3550</v>
      </c>
      <c r="Y59" s="6">
        <v>3495</v>
      </c>
      <c r="Z59" s="6">
        <v>3518</v>
      </c>
      <c r="AA59" s="6">
        <v>3107</v>
      </c>
      <c r="AB59" s="6">
        <v>3186</v>
      </c>
      <c r="AC59" s="6">
        <v>3443</v>
      </c>
      <c r="AD59" s="6">
        <v>3950</v>
      </c>
      <c r="AE59" s="6">
        <v>4099</v>
      </c>
      <c r="AF59" s="8">
        <v>3849.94</v>
      </c>
    </row>
    <row r="60" spans="1:32">
      <c r="A60" s="4" t="s">
        <v>60</v>
      </c>
      <c r="B60" s="5">
        <v>4337.01</v>
      </c>
      <c r="C60" s="6">
        <v>5843</v>
      </c>
      <c r="D60" s="6">
        <v>4553</v>
      </c>
      <c r="E60" s="6">
        <v>5141</v>
      </c>
      <c r="F60" s="6">
        <v>3645.6</v>
      </c>
      <c r="G60" s="6">
        <v>3473</v>
      </c>
      <c r="H60" s="7">
        <v>4820</v>
      </c>
      <c r="I60" s="6">
        <v>3741</v>
      </c>
      <c r="J60" s="6">
        <v>3967.9</v>
      </c>
      <c r="K60" s="6">
        <v>2794</v>
      </c>
      <c r="L60" s="6">
        <v>2400</v>
      </c>
      <c r="M60" s="6">
        <v>3400</v>
      </c>
      <c r="N60" s="6">
        <v>2624</v>
      </c>
      <c r="O60" s="6">
        <v>2700</v>
      </c>
      <c r="P60" s="6">
        <v>3115</v>
      </c>
      <c r="Q60" s="6">
        <v>3150</v>
      </c>
      <c r="R60" s="6">
        <v>3442</v>
      </c>
      <c r="S60" s="6">
        <v>2952.46</v>
      </c>
      <c r="T60" s="6">
        <v>3366</v>
      </c>
      <c r="U60" s="6">
        <v>2766</v>
      </c>
      <c r="V60" s="6">
        <v>3080</v>
      </c>
      <c r="W60" s="6">
        <v>3871</v>
      </c>
      <c r="X60" s="6">
        <v>3900</v>
      </c>
      <c r="Y60" s="6">
        <v>3645</v>
      </c>
      <c r="Z60" s="6">
        <v>3668</v>
      </c>
      <c r="AA60" s="6">
        <v>3157</v>
      </c>
      <c r="AB60" s="6">
        <v>3286</v>
      </c>
      <c r="AC60" s="6">
        <v>3593</v>
      </c>
      <c r="AD60" s="6">
        <v>4000</v>
      </c>
      <c r="AE60" s="6">
        <v>4349</v>
      </c>
      <c r="AF60" s="8">
        <v>3816.5</v>
      </c>
    </row>
    <row r="61" spans="1:32">
      <c r="A61" s="4" t="s">
        <v>61</v>
      </c>
      <c r="B61" s="5">
        <v>4254</v>
      </c>
      <c r="C61" s="6">
        <v>5916</v>
      </c>
      <c r="D61" s="6">
        <v>4585.99</v>
      </c>
      <c r="E61" s="6">
        <v>5107</v>
      </c>
      <c r="F61" s="6">
        <v>3642.71</v>
      </c>
      <c r="G61" s="6">
        <v>3224</v>
      </c>
      <c r="H61" s="7">
        <v>4501.2700000000004</v>
      </c>
      <c r="I61" s="6">
        <v>3831</v>
      </c>
      <c r="J61" s="6">
        <v>3823.57</v>
      </c>
      <c r="K61" s="6">
        <v>2726</v>
      </c>
      <c r="L61" s="6">
        <v>2550</v>
      </c>
      <c r="M61" s="6">
        <v>3550</v>
      </c>
      <c r="N61" s="6">
        <v>2520.9499999999998</v>
      </c>
      <c r="O61" s="6">
        <v>2400</v>
      </c>
      <c r="P61" s="6">
        <v>3049.56</v>
      </c>
      <c r="Q61" s="6">
        <v>3100</v>
      </c>
      <c r="R61" s="6">
        <v>3502.52</v>
      </c>
      <c r="S61" s="6">
        <v>2900</v>
      </c>
      <c r="T61" s="6">
        <v>3140.33</v>
      </c>
      <c r="U61" s="6">
        <v>2633</v>
      </c>
      <c r="V61" s="6">
        <v>3030</v>
      </c>
      <c r="W61" s="6">
        <v>3903.93</v>
      </c>
      <c r="X61" s="6">
        <v>3998.64</v>
      </c>
      <c r="Y61" s="6">
        <v>3258.72</v>
      </c>
      <c r="Z61" s="6">
        <v>3868</v>
      </c>
      <c r="AA61" s="6">
        <v>3259.95</v>
      </c>
      <c r="AB61" s="6">
        <v>3436</v>
      </c>
      <c r="AC61" s="6">
        <v>3743</v>
      </c>
      <c r="AD61" s="6">
        <v>4000</v>
      </c>
      <c r="AE61" s="6">
        <v>4251.6000000000004</v>
      </c>
      <c r="AF61" s="8">
        <v>4415.9399999999996</v>
      </c>
    </row>
    <row r="62" spans="1:32">
      <c r="A62" s="4" t="s">
        <v>62</v>
      </c>
      <c r="B62" s="5">
        <v>4127</v>
      </c>
      <c r="C62" s="6">
        <v>5942.7</v>
      </c>
      <c r="D62" s="6">
        <v>4689</v>
      </c>
      <c r="E62" s="6">
        <v>5031</v>
      </c>
      <c r="F62" s="6">
        <v>3966</v>
      </c>
      <c r="G62" s="6">
        <v>3078</v>
      </c>
      <c r="H62" s="7">
        <v>4148</v>
      </c>
      <c r="I62" s="6">
        <v>3796</v>
      </c>
      <c r="J62" s="6">
        <v>3687</v>
      </c>
      <c r="K62" s="6">
        <v>2676</v>
      </c>
      <c r="L62" s="6">
        <v>2750</v>
      </c>
      <c r="M62" s="6">
        <v>3400</v>
      </c>
      <c r="N62" s="6">
        <v>2650</v>
      </c>
      <c r="O62" s="6">
        <v>2300</v>
      </c>
      <c r="P62" s="6">
        <v>2841.5</v>
      </c>
      <c r="Q62" s="6">
        <v>3100</v>
      </c>
      <c r="R62" s="6">
        <v>3454</v>
      </c>
      <c r="S62" s="6">
        <v>3000</v>
      </c>
      <c r="T62" s="6">
        <v>3074</v>
      </c>
      <c r="U62" s="6">
        <v>2633</v>
      </c>
      <c r="V62" s="6">
        <v>2980</v>
      </c>
      <c r="W62" s="6">
        <v>3887</v>
      </c>
      <c r="X62" s="6">
        <v>3602.7</v>
      </c>
      <c r="Y62" s="6">
        <v>3300</v>
      </c>
      <c r="Z62" s="6">
        <v>3716</v>
      </c>
      <c r="AA62" s="6">
        <v>3457</v>
      </c>
      <c r="AB62" s="6">
        <v>3615.55</v>
      </c>
      <c r="AC62" s="6">
        <v>3643</v>
      </c>
      <c r="AD62" s="6">
        <v>3899.99</v>
      </c>
      <c r="AE62" s="6">
        <v>4016.8</v>
      </c>
      <c r="AF62" s="8">
        <v>4552</v>
      </c>
    </row>
    <row r="63" spans="1:32">
      <c r="A63" s="4" t="s">
        <v>63</v>
      </c>
      <c r="B63" s="5">
        <v>4145</v>
      </c>
      <c r="C63" s="6">
        <v>5400</v>
      </c>
      <c r="D63" s="6">
        <v>4548</v>
      </c>
      <c r="E63" s="6">
        <v>4807</v>
      </c>
      <c r="F63" s="6">
        <v>4029</v>
      </c>
      <c r="G63" s="6">
        <v>3013</v>
      </c>
      <c r="H63" s="7">
        <v>4122</v>
      </c>
      <c r="I63" s="6">
        <v>3747.59</v>
      </c>
      <c r="J63" s="6">
        <v>3311</v>
      </c>
      <c r="K63" s="6">
        <v>2789</v>
      </c>
      <c r="L63" s="6">
        <v>2650</v>
      </c>
      <c r="M63" s="6">
        <v>3100</v>
      </c>
      <c r="N63" s="6">
        <v>2600</v>
      </c>
      <c r="O63" s="6">
        <v>2250</v>
      </c>
      <c r="P63" s="6">
        <v>2600</v>
      </c>
      <c r="Q63" s="6">
        <v>3050</v>
      </c>
      <c r="R63" s="6">
        <v>3250</v>
      </c>
      <c r="S63" s="6">
        <v>3050</v>
      </c>
      <c r="T63" s="6">
        <v>3029</v>
      </c>
      <c r="U63" s="6">
        <v>2633</v>
      </c>
      <c r="V63" s="6">
        <v>2992</v>
      </c>
      <c r="W63" s="6">
        <v>3944.6</v>
      </c>
      <c r="X63" s="6">
        <v>3584.67</v>
      </c>
      <c r="Y63" s="6">
        <v>3300</v>
      </c>
      <c r="Z63" s="6">
        <v>3299.42</v>
      </c>
      <c r="AA63" s="6">
        <v>3607</v>
      </c>
      <c r="AB63" s="6">
        <v>3200</v>
      </c>
      <c r="AC63" s="6">
        <v>3459</v>
      </c>
      <c r="AD63" s="6">
        <v>3764</v>
      </c>
      <c r="AE63" s="6">
        <v>3800</v>
      </c>
      <c r="AF63" s="8">
        <v>3601</v>
      </c>
    </row>
    <row r="64" spans="1:32">
      <c r="A64" s="4" t="s">
        <v>64</v>
      </c>
      <c r="B64" s="5">
        <v>4118</v>
      </c>
      <c r="C64" s="6">
        <v>5300</v>
      </c>
      <c r="D64" s="6">
        <v>4498</v>
      </c>
      <c r="E64" s="6">
        <v>4911</v>
      </c>
      <c r="F64" s="6">
        <v>4038</v>
      </c>
      <c r="G64" s="6">
        <v>3227</v>
      </c>
      <c r="H64" s="7">
        <v>4095.58</v>
      </c>
      <c r="I64" s="6">
        <v>3601.27</v>
      </c>
      <c r="J64" s="6">
        <v>3325</v>
      </c>
      <c r="K64" s="6">
        <v>2856.56</v>
      </c>
      <c r="L64" s="6">
        <v>2700</v>
      </c>
      <c r="M64" s="6">
        <v>3000</v>
      </c>
      <c r="N64" s="6">
        <v>2650</v>
      </c>
      <c r="O64" s="6">
        <v>2250</v>
      </c>
      <c r="P64" s="6">
        <v>2600</v>
      </c>
      <c r="Q64" s="6">
        <v>3100</v>
      </c>
      <c r="R64" s="6">
        <v>3250</v>
      </c>
      <c r="S64" s="6">
        <v>3000</v>
      </c>
      <c r="T64" s="6">
        <v>3029</v>
      </c>
      <c r="U64" s="6">
        <v>2530.9299999999998</v>
      </c>
      <c r="V64" s="6">
        <v>3005</v>
      </c>
      <c r="W64" s="6">
        <v>3650</v>
      </c>
      <c r="X64" s="6">
        <v>3558.5</v>
      </c>
      <c r="Y64" s="6">
        <v>3400</v>
      </c>
      <c r="Z64" s="6">
        <v>3336.73</v>
      </c>
      <c r="AA64" s="6">
        <v>3907</v>
      </c>
      <c r="AB64" s="6">
        <v>3300</v>
      </c>
      <c r="AC64" s="6">
        <v>3520</v>
      </c>
      <c r="AD64" s="6">
        <v>3799</v>
      </c>
      <c r="AE64" s="6">
        <v>4100</v>
      </c>
      <c r="AF64" s="8">
        <v>3754</v>
      </c>
    </row>
    <row r="65" spans="1:32">
      <c r="A65" s="4" t="s">
        <v>65</v>
      </c>
      <c r="B65" s="5">
        <v>3847</v>
      </c>
      <c r="C65" s="6">
        <v>5450</v>
      </c>
      <c r="D65" s="6">
        <v>4300</v>
      </c>
      <c r="E65" s="6">
        <v>4503</v>
      </c>
      <c r="F65" s="6">
        <v>3878</v>
      </c>
      <c r="G65" s="6">
        <v>3200</v>
      </c>
      <c r="H65" s="7">
        <v>3850</v>
      </c>
      <c r="I65" s="6">
        <v>3469</v>
      </c>
      <c r="J65" s="6">
        <v>3500</v>
      </c>
      <c r="K65" s="6">
        <v>2920.85</v>
      </c>
      <c r="L65" s="6">
        <v>2700</v>
      </c>
      <c r="M65" s="6">
        <v>3050</v>
      </c>
      <c r="N65" s="6">
        <v>2650</v>
      </c>
      <c r="O65" s="6">
        <v>2200</v>
      </c>
      <c r="P65" s="6">
        <v>2550</v>
      </c>
      <c r="Q65" s="6">
        <v>3050</v>
      </c>
      <c r="R65" s="6">
        <v>3250</v>
      </c>
      <c r="S65" s="6">
        <v>2800</v>
      </c>
      <c r="T65" s="6">
        <v>3174</v>
      </c>
      <c r="U65" s="6">
        <v>2559.44</v>
      </c>
      <c r="V65" s="6">
        <v>2878</v>
      </c>
      <c r="W65" s="6">
        <v>3650</v>
      </c>
      <c r="X65" s="6">
        <v>3720.37</v>
      </c>
      <c r="Y65" s="6">
        <v>3600</v>
      </c>
      <c r="Z65" s="6">
        <v>3419</v>
      </c>
      <c r="AA65" s="6">
        <v>4255.79</v>
      </c>
      <c r="AB65" s="6">
        <v>3400</v>
      </c>
      <c r="AC65" s="6">
        <v>3610</v>
      </c>
      <c r="AD65" s="6">
        <v>3900</v>
      </c>
      <c r="AE65" s="6">
        <v>4300</v>
      </c>
      <c r="AF65" s="8">
        <v>4035</v>
      </c>
    </row>
    <row r="66" spans="1:32">
      <c r="A66" s="4" t="s">
        <v>66</v>
      </c>
      <c r="B66" s="5">
        <v>3550</v>
      </c>
      <c r="C66" s="6">
        <v>5400</v>
      </c>
      <c r="D66" s="6">
        <v>4450</v>
      </c>
      <c r="E66" s="6">
        <v>4600</v>
      </c>
      <c r="F66" s="6">
        <v>3952.37</v>
      </c>
      <c r="G66" s="6">
        <v>3450</v>
      </c>
      <c r="H66" s="7">
        <v>3950</v>
      </c>
      <c r="I66" s="6">
        <v>3250</v>
      </c>
      <c r="J66" s="6">
        <v>3550</v>
      </c>
      <c r="K66" s="6">
        <v>2850</v>
      </c>
      <c r="L66" s="6">
        <v>2700</v>
      </c>
      <c r="M66" s="6">
        <v>2900</v>
      </c>
      <c r="N66" s="6">
        <v>2700</v>
      </c>
      <c r="O66" s="6">
        <v>2400</v>
      </c>
      <c r="P66" s="6">
        <v>2550</v>
      </c>
      <c r="Q66" s="6">
        <v>3150</v>
      </c>
      <c r="R66" s="6">
        <v>3300</v>
      </c>
      <c r="S66" s="6">
        <v>2800</v>
      </c>
      <c r="T66" s="6">
        <v>3187</v>
      </c>
      <c r="U66" s="6">
        <v>2281</v>
      </c>
      <c r="V66" s="6">
        <v>2573.89</v>
      </c>
      <c r="W66" s="6">
        <v>3550</v>
      </c>
      <c r="X66" s="6">
        <v>3714.63</v>
      </c>
      <c r="Y66" s="6">
        <v>3800</v>
      </c>
      <c r="Z66" s="6">
        <v>3573</v>
      </c>
      <c r="AA66" s="6">
        <v>4425</v>
      </c>
      <c r="AB66" s="6">
        <v>3500</v>
      </c>
      <c r="AC66" s="6">
        <v>3515</v>
      </c>
      <c r="AD66" s="6">
        <v>4065.33</v>
      </c>
      <c r="AE66" s="6">
        <v>4450</v>
      </c>
      <c r="AF66" s="8">
        <v>4343</v>
      </c>
    </row>
    <row r="67" spans="1:32">
      <c r="A67" s="4" t="s">
        <v>67</v>
      </c>
      <c r="B67" s="5">
        <v>3500</v>
      </c>
      <c r="C67" s="6">
        <v>5200</v>
      </c>
      <c r="D67" s="6">
        <v>4550</v>
      </c>
      <c r="E67" s="6">
        <v>4800</v>
      </c>
      <c r="F67" s="6">
        <v>3601</v>
      </c>
      <c r="G67" s="6">
        <v>3700</v>
      </c>
      <c r="H67" s="7">
        <v>4100</v>
      </c>
      <c r="I67" s="6">
        <v>3300</v>
      </c>
      <c r="J67" s="6">
        <v>3600</v>
      </c>
      <c r="K67" s="6">
        <v>2950</v>
      </c>
      <c r="L67" s="6">
        <v>2750</v>
      </c>
      <c r="M67" s="6">
        <v>2750</v>
      </c>
      <c r="N67" s="6">
        <v>2699.99</v>
      </c>
      <c r="O67" s="6">
        <v>2500</v>
      </c>
      <c r="P67" s="6">
        <v>2750</v>
      </c>
      <c r="Q67" s="6">
        <v>3450</v>
      </c>
      <c r="R67" s="6">
        <v>3149.99</v>
      </c>
      <c r="S67" s="6">
        <v>2600</v>
      </c>
      <c r="T67" s="6">
        <v>2766.23</v>
      </c>
      <c r="U67" s="6">
        <v>2250</v>
      </c>
      <c r="V67" s="6">
        <v>2550</v>
      </c>
      <c r="W67" s="6">
        <v>3400</v>
      </c>
      <c r="X67" s="6">
        <v>3500</v>
      </c>
      <c r="Y67" s="6">
        <v>3800</v>
      </c>
      <c r="Z67" s="6">
        <v>3649.66</v>
      </c>
      <c r="AA67" s="6">
        <v>4161</v>
      </c>
      <c r="AB67" s="6">
        <v>3450</v>
      </c>
      <c r="AC67" s="6">
        <v>3560</v>
      </c>
      <c r="AD67" s="6">
        <v>4064</v>
      </c>
      <c r="AE67" s="6">
        <v>4550</v>
      </c>
      <c r="AF67" s="8">
        <v>4727.76</v>
      </c>
    </row>
    <row r="68" spans="1:32">
      <c r="A68" s="4" t="s">
        <v>68</v>
      </c>
      <c r="B68" s="5">
        <v>3245.8</v>
      </c>
      <c r="C68" s="6">
        <v>4850</v>
      </c>
      <c r="D68" s="6">
        <v>4300</v>
      </c>
      <c r="E68" s="6">
        <v>5150</v>
      </c>
      <c r="F68" s="6">
        <v>3839</v>
      </c>
      <c r="G68" s="6">
        <v>4000</v>
      </c>
      <c r="H68" s="7">
        <v>4000</v>
      </c>
      <c r="I68" s="6">
        <v>3550</v>
      </c>
      <c r="J68" s="6">
        <v>3850</v>
      </c>
      <c r="K68" s="6">
        <v>2750</v>
      </c>
      <c r="L68" s="6">
        <v>2350</v>
      </c>
      <c r="M68" s="6">
        <v>2300</v>
      </c>
      <c r="N68" s="6">
        <v>2900</v>
      </c>
      <c r="O68" s="6">
        <v>2800</v>
      </c>
      <c r="P68" s="6">
        <v>3050</v>
      </c>
      <c r="Q68" s="6">
        <v>3250</v>
      </c>
      <c r="R68" s="6">
        <v>3350</v>
      </c>
      <c r="S68" s="6">
        <v>2800</v>
      </c>
      <c r="T68" s="6">
        <v>2575</v>
      </c>
      <c r="U68" s="6">
        <v>2550</v>
      </c>
      <c r="V68" s="6">
        <v>2900</v>
      </c>
      <c r="W68" s="6">
        <v>3400</v>
      </c>
      <c r="X68" s="6">
        <v>3679.01</v>
      </c>
      <c r="Y68" s="6">
        <v>3600</v>
      </c>
      <c r="Z68" s="6">
        <v>3849.03</v>
      </c>
      <c r="AA68" s="6">
        <v>3961</v>
      </c>
      <c r="AB68" s="6">
        <v>3150</v>
      </c>
      <c r="AC68" s="6">
        <v>2999.99</v>
      </c>
      <c r="AD68" s="6">
        <v>4254.7</v>
      </c>
      <c r="AE68" s="6">
        <v>4250</v>
      </c>
      <c r="AF68" s="8">
        <v>4538</v>
      </c>
    </row>
    <row r="69" spans="1:32">
      <c r="A69" s="4" t="s">
        <v>69</v>
      </c>
      <c r="B69" s="5">
        <v>3165</v>
      </c>
      <c r="C69" s="6">
        <v>4700</v>
      </c>
      <c r="D69" s="6">
        <v>4300</v>
      </c>
      <c r="E69" s="6">
        <v>5550</v>
      </c>
      <c r="F69" s="6">
        <v>3800</v>
      </c>
      <c r="G69" s="6">
        <v>4450</v>
      </c>
      <c r="H69" s="7">
        <v>3950</v>
      </c>
      <c r="I69" s="6">
        <v>3450</v>
      </c>
      <c r="J69" s="6">
        <v>3700</v>
      </c>
      <c r="K69" s="6">
        <v>2850</v>
      </c>
      <c r="L69" s="6">
        <v>2450</v>
      </c>
      <c r="M69" s="6">
        <v>1850</v>
      </c>
      <c r="N69" s="6">
        <v>2950</v>
      </c>
      <c r="O69" s="6">
        <v>2850</v>
      </c>
      <c r="P69" s="6">
        <v>3000</v>
      </c>
      <c r="Q69" s="6">
        <v>2950</v>
      </c>
      <c r="R69" s="6">
        <v>3750</v>
      </c>
      <c r="S69" s="6">
        <v>3000</v>
      </c>
      <c r="T69" s="6">
        <v>2600</v>
      </c>
      <c r="U69" s="6">
        <v>2900</v>
      </c>
      <c r="V69" s="6">
        <v>3250</v>
      </c>
      <c r="W69" s="6">
        <v>2850</v>
      </c>
      <c r="X69" s="6">
        <v>3100</v>
      </c>
      <c r="Y69" s="6">
        <v>2950</v>
      </c>
      <c r="Z69" s="6">
        <v>2800</v>
      </c>
      <c r="AA69" s="6">
        <v>2894</v>
      </c>
      <c r="AB69" s="6">
        <v>2650</v>
      </c>
      <c r="AC69" s="6">
        <v>2500</v>
      </c>
      <c r="AD69" s="6">
        <v>3683</v>
      </c>
      <c r="AE69" s="6">
        <v>4000</v>
      </c>
      <c r="AF69" s="8">
        <v>3800</v>
      </c>
    </row>
    <row r="70" spans="1:32">
      <c r="A70" s="4" t="s">
        <v>70</v>
      </c>
      <c r="B70" s="5">
        <v>2800</v>
      </c>
      <c r="C70" s="6">
        <v>4350</v>
      </c>
      <c r="D70" s="6">
        <v>3950</v>
      </c>
      <c r="E70" s="6">
        <v>5450</v>
      </c>
      <c r="F70" s="6">
        <v>3750</v>
      </c>
      <c r="G70" s="6">
        <v>4156.25</v>
      </c>
      <c r="H70" s="7">
        <v>3500</v>
      </c>
      <c r="I70" s="6">
        <v>2849.95</v>
      </c>
      <c r="J70" s="6">
        <v>3037.57</v>
      </c>
      <c r="K70" s="6">
        <v>3000</v>
      </c>
      <c r="L70" s="6">
        <v>2749.81</v>
      </c>
      <c r="M70" s="6">
        <v>1850</v>
      </c>
      <c r="N70" s="6">
        <v>2028.49</v>
      </c>
      <c r="O70" s="6">
        <v>3200</v>
      </c>
      <c r="P70" s="6">
        <v>3300</v>
      </c>
      <c r="Q70" s="6">
        <v>4200</v>
      </c>
      <c r="R70" s="6">
        <v>3650</v>
      </c>
      <c r="S70" s="6">
        <v>3100</v>
      </c>
      <c r="T70" s="6">
        <v>2400</v>
      </c>
      <c r="U70" s="6">
        <v>2950</v>
      </c>
      <c r="V70" s="6">
        <v>3350</v>
      </c>
      <c r="W70" s="6">
        <v>2350</v>
      </c>
      <c r="X70" s="6">
        <v>2550</v>
      </c>
      <c r="Y70" s="6">
        <v>2200</v>
      </c>
      <c r="Z70" s="6">
        <v>2200</v>
      </c>
      <c r="AA70" s="6">
        <v>2381</v>
      </c>
      <c r="AB70" s="6">
        <v>2150</v>
      </c>
      <c r="AC70" s="6">
        <v>2200</v>
      </c>
      <c r="AD70" s="6">
        <v>3500</v>
      </c>
      <c r="AE70" s="6">
        <v>4000</v>
      </c>
      <c r="AF70" s="8">
        <v>3750</v>
      </c>
    </row>
    <row r="71" spans="1:32">
      <c r="A71" s="4" t="s">
        <v>71</v>
      </c>
      <c r="B71" s="5">
        <v>2250</v>
      </c>
      <c r="C71" s="6">
        <v>3500</v>
      </c>
      <c r="D71" s="6">
        <v>3150</v>
      </c>
      <c r="E71" s="6">
        <v>4850</v>
      </c>
      <c r="F71" s="6">
        <v>3100</v>
      </c>
      <c r="G71" s="6">
        <v>2484.37</v>
      </c>
      <c r="H71" s="7">
        <v>2557.31</v>
      </c>
      <c r="I71" s="6">
        <v>1452.93</v>
      </c>
      <c r="J71" s="6">
        <v>1638.04</v>
      </c>
      <c r="K71" s="6">
        <v>2310.34</v>
      </c>
      <c r="L71" s="6">
        <v>1197.52</v>
      </c>
      <c r="M71" s="6">
        <v>1550</v>
      </c>
      <c r="N71" s="6">
        <v>1500.52</v>
      </c>
      <c r="O71" s="6">
        <v>2800</v>
      </c>
      <c r="P71" s="6">
        <v>2850</v>
      </c>
      <c r="Q71" s="6">
        <v>3700</v>
      </c>
      <c r="R71" s="6">
        <v>3010.24</v>
      </c>
      <c r="S71" s="6">
        <v>2450</v>
      </c>
      <c r="T71" s="6">
        <v>1950</v>
      </c>
      <c r="U71" s="6">
        <v>1750</v>
      </c>
      <c r="V71" s="6">
        <v>2650</v>
      </c>
      <c r="W71" s="6">
        <v>1800</v>
      </c>
      <c r="X71" s="6">
        <v>1900</v>
      </c>
      <c r="Y71" s="6">
        <v>1800</v>
      </c>
      <c r="Z71" s="6">
        <v>1800</v>
      </c>
      <c r="AA71" s="6">
        <v>1905</v>
      </c>
      <c r="AB71" s="6">
        <v>1650</v>
      </c>
      <c r="AC71" s="6">
        <v>1700</v>
      </c>
      <c r="AD71" s="6">
        <v>3000</v>
      </c>
      <c r="AE71" s="6">
        <v>3350</v>
      </c>
      <c r="AF71" s="8">
        <v>3200</v>
      </c>
    </row>
    <row r="72" spans="1:32">
      <c r="A72" s="4" t="s">
        <v>72</v>
      </c>
      <c r="B72" s="5">
        <v>1300</v>
      </c>
      <c r="C72" s="6">
        <v>2600</v>
      </c>
      <c r="D72" s="6">
        <v>2250</v>
      </c>
      <c r="E72" s="6">
        <v>3450</v>
      </c>
      <c r="F72" s="6">
        <v>1800</v>
      </c>
      <c r="G72" s="6">
        <v>1501.84</v>
      </c>
      <c r="H72" s="7">
        <v>1800.84</v>
      </c>
      <c r="I72" s="6">
        <v>1200</v>
      </c>
      <c r="J72" s="6">
        <v>1200.6600000000001</v>
      </c>
      <c r="K72" s="6">
        <v>1178.19</v>
      </c>
      <c r="L72" s="6">
        <v>341.95</v>
      </c>
      <c r="M72" s="6">
        <v>700</v>
      </c>
      <c r="N72" s="6">
        <v>1042.8699999999999</v>
      </c>
      <c r="O72" s="6">
        <v>1850</v>
      </c>
      <c r="P72" s="6">
        <v>1900</v>
      </c>
      <c r="Q72" s="6">
        <v>2900</v>
      </c>
      <c r="R72" s="6">
        <v>1794.73</v>
      </c>
      <c r="S72" s="6">
        <v>1654.35</v>
      </c>
      <c r="T72" s="6">
        <v>1000</v>
      </c>
      <c r="U72" s="6">
        <v>1048.4100000000001</v>
      </c>
      <c r="V72" s="6">
        <v>1358.26</v>
      </c>
      <c r="W72" s="6">
        <v>1050</v>
      </c>
      <c r="X72" s="6">
        <v>1100</v>
      </c>
      <c r="Y72" s="6">
        <v>1000</v>
      </c>
      <c r="Z72" s="6">
        <v>1000</v>
      </c>
      <c r="AA72" s="6">
        <v>1025.76</v>
      </c>
      <c r="AB72" s="6">
        <v>1000</v>
      </c>
      <c r="AC72" s="6">
        <v>1000</v>
      </c>
      <c r="AD72" s="6">
        <v>1950</v>
      </c>
      <c r="AE72" s="6">
        <v>1750</v>
      </c>
      <c r="AF72" s="8">
        <v>1850</v>
      </c>
    </row>
    <row r="73" spans="1:32">
      <c r="A73" s="4" t="s">
        <v>73</v>
      </c>
      <c r="B73" s="5">
        <v>550</v>
      </c>
      <c r="C73" s="6">
        <v>1793.11</v>
      </c>
      <c r="D73" s="6">
        <v>1500</v>
      </c>
      <c r="E73" s="6">
        <v>2000</v>
      </c>
      <c r="F73" s="6">
        <v>1100</v>
      </c>
      <c r="G73" s="6">
        <v>99</v>
      </c>
      <c r="H73" s="7">
        <v>242.07</v>
      </c>
      <c r="I73" s="6">
        <v>54.14</v>
      </c>
      <c r="J73" s="6">
        <v>121.67</v>
      </c>
      <c r="K73" s="6">
        <v>359.08</v>
      </c>
      <c r="L73" s="6">
        <v>61.2</v>
      </c>
      <c r="M73" s="6">
        <v>0</v>
      </c>
      <c r="N73" s="6">
        <v>0</v>
      </c>
      <c r="O73" s="6">
        <v>300</v>
      </c>
      <c r="P73" s="6">
        <v>400</v>
      </c>
      <c r="Q73" s="6">
        <v>2100</v>
      </c>
      <c r="R73" s="6">
        <v>343.97</v>
      </c>
      <c r="S73" s="6">
        <v>558.58000000000004</v>
      </c>
      <c r="T73" s="6">
        <v>350</v>
      </c>
      <c r="U73" s="6">
        <v>900</v>
      </c>
      <c r="V73" s="6">
        <v>249.93</v>
      </c>
      <c r="W73" s="6">
        <v>150</v>
      </c>
      <c r="X73" s="6">
        <v>300</v>
      </c>
      <c r="Y73" s="6">
        <v>282.69</v>
      </c>
      <c r="Z73" s="6">
        <v>100</v>
      </c>
      <c r="AA73" s="6">
        <v>333.27</v>
      </c>
      <c r="AB73" s="6">
        <v>200</v>
      </c>
      <c r="AC73" s="6">
        <v>199.99</v>
      </c>
      <c r="AD73" s="6">
        <v>1400</v>
      </c>
      <c r="AE73" s="6">
        <v>700</v>
      </c>
      <c r="AF73" s="8">
        <v>700</v>
      </c>
    </row>
    <row r="74" spans="1:32">
      <c r="A74" s="4" t="s">
        <v>74</v>
      </c>
      <c r="B74" s="5">
        <v>50</v>
      </c>
      <c r="C74" s="6">
        <v>1171.25</v>
      </c>
      <c r="D74" s="6">
        <v>852.94</v>
      </c>
      <c r="E74" s="6">
        <v>1105.74</v>
      </c>
      <c r="F74" s="6">
        <v>400</v>
      </c>
      <c r="G74" s="6">
        <v>15.24</v>
      </c>
      <c r="H74" s="7">
        <v>76.900000000000006</v>
      </c>
      <c r="I74" s="6">
        <v>0</v>
      </c>
      <c r="J74" s="6">
        <v>26.18</v>
      </c>
      <c r="K74" s="6">
        <v>31.89</v>
      </c>
      <c r="L74" s="6">
        <v>0.05</v>
      </c>
      <c r="M74" s="6">
        <v>0</v>
      </c>
      <c r="N74" s="6">
        <v>0</v>
      </c>
      <c r="O74" s="6">
        <v>0</v>
      </c>
      <c r="P74" s="6">
        <v>0</v>
      </c>
      <c r="Q74" s="6">
        <v>1500</v>
      </c>
      <c r="R74" s="6">
        <v>0</v>
      </c>
      <c r="S74" s="6">
        <v>194.74</v>
      </c>
      <c r="T74" s="6">
        <v>0</v>
      </c>
      <c r="U74" s="6">
        <v>0</v>
      </c>
      <c r="V74" s="6">
        <v>52.82</v>
      </c>
      <c r="W74" s="6">
        <v>0</v>
      </c>
      <c r="X74" s="6">
        <v>50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8">
        <v>50</v>
      </c>
    </row>
    <row r="75" spans="1:32">
      <c r="A75" s="4" t="s">
        <v>75</v>
      </c>
      <c r="B75" s="5">
        <v>0</v>
      </c>
      <c r="C75" s="6">
        <v>351.31</v>
      </c>
      <c r="D75" s="6">
        <v>76.72</v>
      </c>
      <c r="E75" s="6">
        <v>277.16000000000003</v>
      </c>
      <c r="F75" s="6">
        <v>0</v>
      </c>
      <c r="G75" s="6">
        <v>0</v>
      </c>
      <c r="H75" s="7">
        <v>0.01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  <c r="AF75" s="8">
        <v>0</v>
      </c>
    </row>
    <row r="76" spans="1:32">
      <c r="A76" s="4" t="s">
        <v>76</v>
      </c>
      <c r="B76" s="5">
        <v>0</v>
      </c>
      <c r="C76" s="6">
        <v>139.94</v>
      </c>
      <c r="D76" s="6">
        <v>0</v>
      </c>
      <c r="E76" s="6">
        <v>221.58</v>
      </c>
      <c r="F76" s="6">
        <v>0</v>
      </c>
      <c r="G76" s="6">
        <v>0</v>
      </c>
      <c r="H76" s="7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8">
        <v>0</v>
      </c>
    </row>
    <row r="77" spans="1:32">
      <c r="A77" s="4" t="s">
        <v>77</v>
      </c>
      <c r="B77" s="5">
        <v>0</v>
      </c>
      <c r="C77" s="6">
        <v>0</v>
      </c>
      <c r="D77" s="6">
        <v>39.950000000000003</v>
      </c>
      <c r="E77" s="6">
        <v>148.88999999999999</v>
      </c>
      <c r="F77" s="6">
        <v>0</v>
      </c>
      <c r="G77" s="6">
        <v>0</v>
      </c>
      <c r="H77" s="7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8">
        <v>0</v>
      </c>
    </row>
    <row r="78" spans="1:32">
      <c r="A78" s="4" t="s">
        <v>78</v>
      </c>
      <c r="B78" s="5">
        <v>0</v>
      </c>
      <c r="C78" s="6">
        <v>0</v>
      </c>
      <c r="D78" s="6">
        <v>0</v>
      </c>
      <c r="E78" s="6">
        <v>59.59</v>
      </c>
      <c r="F78" s="6">
        <v>0</v>
      </c>
      <c r="G78" s="6">
        <v>0</v>
      </c>
      <c r="H78" s="7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8">
        <v>0</v>
      </c>
    </row>
    <row r="79" spans="1:32">
      <c r="A79" s="4" t="s">
        <v>79</v>
      </c>
      <c r="B79" s="5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7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8">
        <v>0</v>
      </c>
    </row>
    <row r="80" spans="1:32">
      <c r="A80" s="4" t="s">
        <v>80</v>
      </c>
      <c r="B80" s="5">
        <v>0</v>
      </c>
      <c r="C80" s="6">
        <v>150</v>
      </c>
      <c r="D80" s="6">
        <v>0</v>
      </c>
      <c r="E80" s="6">
        <v>0</v>
      </c>
      <c r="F80" s="6">
        <v>0</v>
      </c>
      <c r="G80" s="6">
        <v>58.52</v>
      </c>
      <c r="H80" s="7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8">
        <v>0</v>
      </c>
    </row>
    <row r="81" spans="1:32">
      <c r="A81" s="4" t="s">
        <v>81</v>
      </c>
      <c r="B81" s="5">
        <v>0</v>
      </c>
      <c r="C81" s="6">
        <v>200</v>
      </c>
      <c r="D81" s="6">
        <v>0</v>
      </c>
      <c r="E81" s="6">
        <v>0</v>
      </c>
      <c r="F81" s="6">
        <v>0</v>
      </c>
      <c r="G81" s="6">
        <v>82.18</v>
      </c>
      <c r="H81" s="7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8">
        <v>0</v>
      </c>
    </row>
    <row r="82" spans="1:32">
      <c r="A82" s="4" t="s">
        <v>82</v>
      </c>
      <c r="B82" s="5">
        <v>44.1</v>
      </c>
      <c r="C82" s="6">
        <v>500</v>
      </c>
      <c r="D82" s="6">
        <v>250</v>
      </c>
      <c r="E82" s="6">
        <v>0</v>
      </c>
      <c r="F82" s="6">
        <v>0</v>
      </c>
      <c r="G82" s="6">
        <v>0</v>
      </c>
      <c r="H82" s="7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8">
        <v>0</v>
      </c>
    </row>
    <row r="83" spans="1:32">
      <c r="A83" s="4" t="s">
        <v>83</v>
      </c>
      <c r="B83" s="5">
        <v>21.8</v>
      </c>
      <c r="C83" s="6">
        <v>450</v>
      </c>
      <c r="D83" s="6">
        <v>450</v>
      </c>
      <c r="E83" s="6">
        <v>0</v>
      </c>
      <c r="F83" s="6">
        <v>0</v>
      </c>
      <c r="G83" s="6">
        <v>0</v>
      </c>
      <c r="H83" s="7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8">
        <v>0</v>
      </c>
    </row>
    <row r="84" spans="1:32">
      <c r="A84" s="4" t="s">
        <v>84</v>
      </c>
      <c r="B84" s="5">
        <v>0</v>
      </c>
      <c r="C84" s="6">
        <v>650</v>
      </c>
      <c r="D84" s="6">
        <v>350</v>
      </c>
      <c r="E84" s="6">
        <v>0</v>
      </c>
      <c r="F84" s="6">
        <v>63</v>
      </c>
      <c r="G84" s="6">
        <v>0</v>
      </c>
      <c r="H84" s="7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8">
        <v>0</v>
      </c>
    </row>
    <row r="85" spans="1:32">
      <c r="A85" s="4" t="s">
        <v>85</v>
      </c>
      <c r="B85" s="5">
        <v>305.5</v>
      </c>
      <c r="C85" s="6">
        <v>650</v>
      </c>
      <c r="D85" s="6">
        <v>350</v>
      </c>
      <c r="E85" s="6">
        <v>0</v>
      </c>
      <c r="F85" s="6">
        <v>287.89999999999998</v>
      </c>
      <c r="G85" s="6">
        <v>0</v>
      </c>
      <c r="H85" s="7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8">
        <v>0</v>
      </c>
    </row>
    <row r="86" spans="1:32">
      <c r="A86" s="4" t="s">
        <v>86</v>
      </c>
      <c r="B86" s="5">
        <v>385.9</v>
      </c>
      <c r="C86" s="6">
        <v>650</v>
      </c>
      <c r="D86" s="6">
        <v>450</v>
      </c>
      <c r="E86" s="6">
        <v>1050</v>
      </c>
      <c r="F86" s="6">
        <v>494.1</v>
      </c>
      <c r="G86" s="6">
        <v>0</v>
      </c>
      <c r="H86" s="7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8">
        <v>0</v>
      </c>
    </row>
    <row r="87" spans="1:32">
      <c r="A87" s="4" t="s">
        <v>87</v>
      </c>
      <c r="B87" s="5">
        <v>1171</v>
      </c>
      <c r="C87" s="6">
        <v>1209.3</v>
      </c>
      <c r="D87" s="6">
        <v>1188.2</v>
      </c>
      <c r="E87" s="6">
        <v>1260</v>
      </c>
      <c r="F87" s="6">
        <v>1555</v>
      </c>
      <c r="G87" s="6">
        <v>280.08</v>
      </c>
      <c r="H87" s="7">
        <v>124.3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204</v>
      </c>
      <c r="AB87" s="6">
        <v>0</v>
      </c>
      <c r="AC87" s="6">
        <v>0</v>
      </c>
      <c r="AD87" s="6">
        <v>0</v>
      </c>
      <c r="AE87" s="6">
        <v>0</v>
      </c>
      <c r="AF87" s="8">
        <v>0</v>
      </c>
    </row>
    <row r="88" spans="1:32">
      <c r="A88" s="4" t="s">
        <v>88</v>
      </c>
      <c r="B88" s="5">
        <v>1392</v>
      </c>
      <c r="C88" s="6">
        <v>1600</v>
      </c>
      <c r="D88" s="6">
        <v>1189.5</v>
      </c>
      <c r="E88" s="6">
        <v>1309.2</v>
      </c>
      <c r="F88" s="6">
        <v>1783.9</v>
      </c>
      <c r="G88" s="6">
        <v>540.84</v>
      </c>
      <c r="H88" s="7">
        <v>489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128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390</v>
      </c>
      <c r="AB88" s="6">
        <v>0</v>
      </c>
      <c r="AC88" s="6">
        <v>0</v>
      </c>
      <c r="AD88" s="6">
        <v>0</v>
      </c>
      <c r="AE88" s="6">
        <v>0</v>
      </c>
      <c r="AF88" s="8">
        <v>0</v>
      </c>
    </row>
    <row r="89" spans="1:32">
      <c r="A89" s="4" t="s">
        <v>89</v>
      </c>
      <c r="B89" s="5">
        <v>1421</v>
      </c>
      <c r="C89" s="6">
        <v>1900</v>
      </c>
      <c r="D89" s="6">
        <v>1403</v>
      </c>
      <c r="E89" s="6">
        <v>1500</v>
      </c>
      <c r="F89" s="6">
        <v>1855</v>
      </c>
      <c r="G89" s="6">
        <v>636.88</v>
      </c>
      <c r="H89" s="7">
        <v>617.54999999999995</v>
      </c>
      <c r="I89" s="6">
        <v>352.82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250</v>
      </c>
      <c r="S89" s="6">
        <v>0</v>
      </c>
      <c r="T89" s="6">
        <v>293.60000000000002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494</v>
      </c>
      <c r="AB89" s="6">
        <v>0</v>
      </c>
      <c r="AC89" s="6">
        <v>0</v>
      </c>
      <c r="AD89" s="6">
        <v>0</v>
      </c>
      <c r="AE89" s="6">
        <v>0</v>
      </c>
      <c r="AF89" s="8">
        <v>0</v>
      </c>
    </row>
    <row r="90" spans="1:32">
      <c r="A90" s="4" t="s">
        <v>90</v>
      </c>
      <c r="B90" s="5">
        <v>1471</v>
      </c>
      <c r="C90" s="6">
        <v>2200</v>
      </c>
      <c r="D90" s="6">
        <v>1598</v>
      </c>
      <c r="E90" s="6">
        <v>1650</v>
      </c>
      <c r="F90" s="6">
        <v>1855</v>
      </c>
      <c r="G90" s="6">
        <v>527</v>
      </c>
      <c r="H90" s="7">
        <v>489</v>
      </c>
      <c r="I90" s="6">
        <v>439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48.84</v>
      </c>
      <c r="Q90" s="6">
        <v>0</v>
      </c>
      <c r="R90" s="6">
        <v>250</v>
      </c>
      <c r="S90" s="6">
        <v>0</v>
      </c>
      <c r="T90" s="6">
        <v>586.6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662</v>
      </c>
      <c r="AB90" s="6">
        <v>0</v>
      </c>
      <c r="AC90" s="6">
        <v>0</v>
      </c>
      <c r="AD90" s="6">
        <v>0</v>
      </c>
      <c r="AE90" s="6">
        <v>0</v>
      </c>
      <c r="AF90" s="8">
        <v>0</v>
      </c>
    </row>
    <row r="91" spans="1:32">
      <c r="A91" s="4" t="s">
        <v>91</v>
      </c>
      <c r="B91" s="5">
        <v>1810</v>
      </c>
      <c r="C91" s="6">
        <v>3247.6</v>
      </c>
      <c r="D91" s="6">
        <v>2190</v>
      </c>
      <c r="E91" s="6">
        <v>2500</v>
      </c>
      <c r="F91" s="6">
        <v>1967</v>
      </c>
      <c r="G91" s="6">
        <v>1421.2</v>
      </c>
      <c r="H91" s="7">
        <v>1371</v>
      </c>
      <c r="I91" s="6">
        <v>1341.1</v>
      </c>
      <c r="J91" s="6">
        <v>448</v>
      </c>
      <c r="K91" s="6">
        <v>77</v>
      </c>
      <c r="L91" s="6">
        <v>0</v>
      </c>
      <c r="M91" s="6">
        <v>0</v>
      </c>
      <c r="N91" s="6">
        <v>544</v>
      </c>
      <c r="O91" s="6">
        <v>570</v>
      </c>
      <c r="P91" s="6">
        <v>551</v>
      </c>
      <c r="Q91" s="6">
        <v>407.16</v>
      </c>
      <c r="R91" s="6">
        <v>550.36</v>
      </c>
      <c r="S91" s="6">
        <v>73.2</v>
      </c>
      <c r="T91" s="6">
        <v>946.8</v>
      </c>
      <c r="U91" s="6">
        <v>0</v>
      </c>
      <c r="V91" s="6">
        <v>3.56</v>
      </c>
      <c r="W91" s="6">
        <v>459.7</v>
      </c>
      <c r="X91" s="6">
        <v>681.2</v>
      </c>
      <c r="Y91" s="6">
        <v>200</v>
      </c>
      <c r="Z91" s="6">
        <v>356.4</v>
      </c>
      <c r="AA91" s="6">
        <v>858.7</v>
      </c>
      <c r="AB91" s="6">
        <v>300</v>
      </c>
      <c r="AC91" s="6">
        <v>412.32</v>
      </c>
      <c r="AD91" s="6">
        <v>124.8</v>
      </c>
      <c r="AE91" s="6">
        <v>200</v>
      </c>
      <c r="AF91" s="8">
        <v>363</v>
      </c>
    </row>
    <row r="92" spans="1:32">
      <c r="A92" s="4" t="s">
        <v>92</v>
      </c>
      <c r="B92" s="5">
        <v>2383.19</v>
      </c>
      <c r="C92" s="6">
        <v>3727</v>
      </c>
      <c r="D92" s="6">
        <v>2688</v>
      </c>
      <c r="E92" s="6">
        <v>2800.6</v>
      </c>
      <c r="F92" s="6">
        <v>2116</v>
      </c>
      <c r="G92" s="6">
        <v>1607</v>
      </c>
      <c r="H92" s="7">
        <v>1556.7</v>
      </c>
      <c r="I92" s="6">
        <v>1419</v>
      </c>
      <c r="J92" s="6">
        <v>709.53</v>
      </c>
      <c r="K92" s="6">
        <v>297</v>
      </c>
      <c r="L92" s="6">
        <v>38.93</v>
      </c>
      <c r="M92" s="6">
        <v>0</v>
      </c>
      <c r="N92" s="6">
        <v>564</v>
      </c>
      <c r="O92" s="6">
        <v>550.01</v>
      </c>
      <c r="P92" s="6">
        <v>800</v>
      </c>
      <c r="Q92" s="6">
        <v>752.21</v>
      </c>
      <c r="R92" s="6">
        <v>690</v>
      </c>
      <c r="S92" s="6">
        <v>176.73</v>
      </c>
      <c r="T92" s="6">
        <v>1057.8</v>
      </c>
      <c r="U92" s="6">
        <v>14.7</v>
      </c>
      <c r="V92" s="6">
        <v>43.72</v>
      </c>
      <c r="W92" s="6">
        <v>654.5</v>
      </c>
      <c r="X92" s="6">
        <v>945.7</v>
      </c>
      <c r="Y92" s="6">
        <v>335</v>
      </c>
      <c r="Z92" s="6">
        <v>435.23</v>
      </c>
      <c r="AA92" s="6">
        <v>1169.25</v>
      </c>
      <c r="AB92" s="6">
        <v>350</v>
      </c>
      <c r="AC92" s="6">
        <v>402.32</v>
      </c>
      <c r="AD92" s="6">
        <v>455.3</v>
      </c>
      <c r="AE92" s="6">
        <v>350</v>
      </c>
      <c r="AF92" s="8">
        <v>558.20000000000005</v>
      </c>
    </row>
    <row r="93" spans="1:32">
      <c r="A93" s="4" t="s">
        <v>93</v>
      </c>
      <c r="B93" s="5">
        <v>2890</v>
      </c>
      <c r="C93" s="6">
        <v>3927</v>
      </c>
      <c r="D93" s="6">
        <v>2838</v>
      </c>
      <c r="E93" s="6">
        <v>3393</v>
      </c>
      <c r="F93" s="6">
        <v>2416</v>
      </c>
      <c r="G93" s="6">
        <v>1949</v>
      </c>
      <c r="H93" s="7">
        <v>1898</v>
      </c>
      <c r="I93" s="6">
        <v>1460</v>
      </c>
      <c r="J93" s="6">
        <v>1332</v>
      </c>
      <c r="K93" s="6">
        <v>609</v>
      </c>
      <c r="L93" s="6">
        <v>605</v>
      </c>
      <c r="M93" s="6">
        <v>200</v>
      </c>
      <c r="N93" s="6">
        <v>624</v>
      </c>
      <c r="O93" s="6">
        <v>1059</v>
      </c>
      <c r="P93" s="6">
        <v>1059</v>
      </c>
      <c r="Q93" s="6">
        <v>1100</v>
      </c>
      <c r="R93" s="6">
        <v>1007.95</v>
      </c>
      <c r="S93" s="6">
        <v>625.99</v>
      </c>
      <c r="T93" s="6">
        <v>1216</v>
      </c>
      <c r="U93" s="6">
        <v>320.5</v>
      </c>
      <c r="V93" s="6">
        <v>233.3</v>
      </c>
      <c r="W93" s="6">
        <v>954</v>
      </c>
      <c r="X93" s="6">
        <v>1230</v>
      </c>
      <c r="Y93" s="6">
        <v>690</v>
      </c>
      <c r="Z93" s="6">
        <v>560.33000000000004</v>
      </c>
      <c r="AA93" s="6">
        <v>1316</v>
      </c>
      <c r="AB93" s="6">
        <v>500</v>
      </c>
      <c r="AC93" s="6">
        <v>593.6</v>
      </c>
      <c r="AD93" s="6">
        <v>706.7</v>
      </c>
      <c r="AE93" s="6">
        <v>449.99</v>
      </c>
      <c r="AF93" s="8">
        <v>888</v>
      </c>
    </row>
    <row r="94" spans="1:32">
      <c r="A94" s="4" t="s">
        <v>94</v>
      </c>
      <c r="B94" s="5">
        <v>3307.86</v>
      </c>
      <c r="C94" s="6">
        <v>4227</v>
      </c>
      <c r="D94" s="6">
        <v>3188</v>
      </c>
      <c r="E94" s="6">
        <v>3764.3</v>
      </c>
      <c r="F94" s="6">
        <v>2766</v>
      </c>
      <c r="G94" s="6">
        <v>2256.5</v>
      </c>
      <c r="H94" s="7">
        <v>2198</v>
      </c>
      <c r="I94" s="6">
        <v>1752</v>
      </c>
      <c r="J94" s="6">
        <v>1876</v>
      </c>
      <c r="K94" s="6">
        <v>891</v>
      </c>
      <c r="L94" s="6">
        <v>717</v>
      </c>
      <c r="M94" s="6">
        <v>700</v>
      </c>
      <c r="N94" s="6">
        <v>804</v>
      </c>
      <c r="O94" s="6">
        <v>1644</v>
      </c>
      <c r="P94" s="6">
        <v>1656</v>
      </c>
      <c r="Q94" s="6">
        <v>1600</v>
      </c>
      <c r="R94" s="6">
        <v>1222</v>
      </c>
      <c r="S94" s="6">
        <v>979.61</v>
      </c>
      <c r="T94" s="6">
        <v>1629.5</v>
      </c>
      <c r="U94" s="6">
        <v>798</v>
      </c>
      <c r="V94" s="6">
        <v>452.3</v>
      </c>
      <c r="W94" s="6">
        <v>1191</v>
      </c>
      <c r="X94" s="6">
        <v>1394</v>
      </c>
      <c r="Y94" s="6">
        <v>805</v>
      </c>
      <c r="Z94" s="6">
        <v>857.62</v>
      </c>
      <c r="AA94" s="6">
        <v>1541.5</v>
      </c>
      <c r="AB94" s="6">
        <v>700</v>
      </c>
      <c r="AC94" s="6">
        <v>729</v>
      </c>
      <c r="AD94" s="6">
        <v>875.2</v>
      </c>
      <c r="AE94" s="6">
        <v>688.7</v>
      </c>
      <c r="AF94" s="8">
        <v>973.82</v>
      </c>
    </row>
    <row r="95" spans="1:32">
      <c r="A95" s="4" t="s">
        <v>95</v>
      </c>
      <c r="B95" s="5">
        <v>4062</v>
      </c>
      <c r="C95" s="6">
        <v>4886</v>
      </c>
      <c r="D95" s="6">
        <v>3748</v>
      </c>
      <c r="E95" s="6">
        <v>4443</v>
      </c>
      <c r="F95" s="6">
        <v>3228</v>
      </c>
      <c r="G95" s="6">
        <v>3053.3</v>
      </c>
      <c r="H95" s="7">
        <v>2698</v>
      </c>
      <c r="I95" s="6">
        <v>2422</v>
      </c>
      <c r="J95" s="6">
        <v>2476</v>
      </c>
      <c r="K95" s="6">
        <v>1720.02</v>
      </c>
      <c r="L95" s="6">
        <v>1029</v>
      </c>
      <c r="M95" s="6">
        <v>1200</v>
      </c>
      <c r="N95" s="6">
        <v>1431.77</v>
      </c>
      <c r="O95" s="6">
        <v>2294</v>
      </c>
      <c r="P95" s="6">
        <v>2256</v>
      </c>
      <c r="Q95" s="6">
        <v>2282</v>
      </c>
      <c r="R95" s="6">
        <v>1779.4</v>
      </c>
      <c r="S95" s="6">
        <v>1720</v>
      </c>
      <c r="T95" s="6">
        <v>2366</v>
      </c>
      <c r="U95" s="6">
        <v>1766</v>
      </c>
      <c r="V95" s="6">
        <v>1410</v>
      </c>
      <c r="W95" s="6">
        <v>2126</v>
      </c>
      <c r="X95" s="6">
        <v>2106</v>
      </c>
      <c r="Y95" s="6">
        <v>1853</v>
      </c>
      <c r="Z95" s="6">
        <v>1923</v>
      </c>
      <c r="AA95" s="6">
        <v>2265</v>
      </c>
      <c r="AB95" s="6">
        <v>1440</v>
      </c>
      <c r="AC95" s="6">
        <v>888.97</v>
      </c>
      <c r="AD95" s="6">
        <v>1151</v>
      </c>
      <c r="AE95" s="6">
        <v>1331</v>
      </c>
      <c r="AF95" s="8">
        <v>2099</v>
      </c>
    </row>
    <row r="96" spans="1:32">
      <c r="A96" s="4" t="s">
        <v>96</v>
      </c>
      <c r="B96" s="5">
        <v>4612</v>
      </c>
      <c r="C96" s="6">
        <v>5336</v>
      </c>
      <c r="D96" s="6">
        <v>4295</v>
      </c>
      <c r="E96" s="6">
        <v>4991</v>
      </c>
      <c r="F96" s="6">
        <v>3703.99</v>
      </c>
      <c r="G96" s="6">
        <v>3617</v>
      </c>
      <c r="H96" s="7">
        <v>2998</v>
      </c>
      <c r="I96" s="6">
        <v>3170</v>
      </c>
      <c r="J96" s="6">
        <v>3026</v>
      </c>
      <c r="K96" s="6">
        <v>2329.6999999999998</v>
      </c>
      <c r="L96" s="6">
        <v>1574</v>
      </c>
      <c r="M96" s="6">
        <v>1800</v>
      </c>
      <c r="N96" s="6">
        <v>1768</v>
      </c>
      <c r="O96" s="6">
        <v>2794</v>
      </c>
      <c r="P96" s="6">
        <v>2756</v>
      </c>
      <c r="Q96" s="6">
        <v>2661.4</v>
      </c>
      <c r="R96" s="6">
        <v>2103.4</v>
      </c>
      <c r="S96" s="6">
        <v>2320</v>
      </c>
      <c r="T96" s="6">
        <v>2716</v>
      </c>
      <c r="U96" s="6">
        <v>2316</v>
      </c>
      <c r="V96" s="6">
        <v>1847</v>
      </c>
      <c r="W96" s="6">
        <v>3262</v>
      </c>
      <c r="X96" s="6">
        <v>2980.2</v>
      </c>
      <c r="Y96" s="6">
        <v>2645</v>
      </c>
      <c r="Z96" s="6">
        <v>2518</v>
      </c>
      <c r="AA96" s="6">
        <v>2765</v>
      </c>
      <c r="AB96" s="6">
        <v>1636</v>
      </c>
      <c r="AC96" s="6">
        <v>1466</v>
      </c>
      <c r="AD96" s="6">
        <v>1349</v>
      </c>
      <c r="AE96" s="6">
        <v>1460</v>
      </c>
      <c r="AF96" s="8">
        <v>2367</v>
      </c>
    </row>
    <row r="97" spans="1:33">
      <c r="A97" s="4" t="s">
        <v>97</v>
      </c>
      <c r="B97" s="5">
        <v>4962</v>
      </c>
      <c r="C97" s="6">
        <v>5636</v>
      </c>
      <c r="D97" s="6">
        <v>4595</v>
      </c>
      <c r="E97" s="6">
        <v>5291</v>
      </c>
      <c r="F97" s="6">
        <v>4301</v>
      </c>
      <c r="G97" s="6">
        <v>3967.6</v>
      </c>
      <c r="H97" s="7">
        <v>3361</v>
      </c>
      <c r="I97" s="6">
        <v>3720</v>
      </c>
      <c r="J97" s="6">
        <v>3326</v>
      </c>
      <c r="K97" s="6">
        <v>2710.89</v>
      </c>
      <c r="L97" s="6">
        <v>2131.6</v>
      </c>
      <c r="M97" s="6">
        <v>2200</v>
      </c>
      <c r="N97" s="6">
        <v>2245.4699999999998</v>
      </c>
      <c r="O97" s="6">
        <v>3144</v>
      </c>
      <c r="P97" s="6">
        <v>3106</v>
      </c>
      <c r="Q97" s="6">
        <v>2973.5</v>
      </c>
      <c r="R97" s="6">
        <v>2546</v>
      </c>
      <c r="S97" s="6">
        <v>2870</v>
      </c>
      <c r="T97" s="6">
        <v>3015.99</v>
      </c>
      <c r="U97" s="6">
        <v>2816</v>
      </c>
      <c r="V97" s="6">
        <v>2234</v>
      </c>
      <c r="W97" s="6">
        <v>3812</v>
      </c>
      <c r="X97" s="6">
        <v>3513.04</v>
      </c>
      <c r="Y97" s="6">
        <v>3395</v>
      </c>
      <c r="Z97" s="6">
        <v>3168</v>
      </c>
      <c r="AA97" s="6">
        <v>3215</v>
      </c>
      <c r="AB97" s="6">
        <v>2336</v>
      </c>
      <c r="AC97" s="6">
        <v>1980.85</v>
      </c>
      <c r="AD97" s="6">
        <v>1647</v>
      </c>
      <c r="AE97" s="6">
        <v>1847</v>
      </c>
      <c r="AF97" s="8">
        <v>2736</v>
      </c>
    </row>
    <row r="98" spans="1:33">
      <c r="A98" s="4" t="s">
        <v>98</v>
      </c>
      <c r="B98" s="5">
        <v>5362</v>
      </c>
      <c r="C98" s="6">
        <v>5836</v>
      </c>
      <c r="D98" s="6">
        <v>4845</v>
      </c>
      <c r="E98" s="6">
        <v>5591</v>
      </c>
      <c r="F98" s="6">
        <v>4651</v>
      </c>
      <c r="G98" s="6">
        <v>4455.1000000000004</v>
      </c>
      <c r="H98" s="7">
        <v>3706</v>
      </c>
      <c r="I98" s="6">
        <v>3970</v>
      </c>
      <c r="J98" s="6">
        <v>3844.28</v>
      </c>
      <c r="K98" s="6">
        <v>3047.78</v>
      </c>
      <c r="L98" s="6">
        <v>2624</v>
      </c>
      <c r="M98" s="6">
        <v>2350</v>
      </c>
      <c r="N98" s="6">
        <v>2624</v>
      </c>
      <c r="O98" s="6">
        <v>3394</v>
      </c>
      <c r="P98" s="6">
        <v>3356</v>
      </c>
      <c r="Q98" s="6">
        <v>3380</v>
      </c>
      <c r="R98" s="6">
        <v>3092</v>
      </c>
      <c r="S98" s="6">
        <v>3320</v>
      </c>
      <c r="T98" s="6">
        <v>3266</v>
      </c>
      <c r="U98" s="6">
        <v>3166</v>
      </c>
      <c r="V98" s="6">
        <v>2730</v>
      </c>
      <c r="W98" s="6">
        <v>4362</v>
      </c>
      <c r="X98" s="6">
        <v>3834.54</v>
      </c>
      <c r="Y98" s="6">
        <v>3995</v>
      </c>
      <c r="Z98" s="6">
        <v>3668</v>
      </c>
      <c r="AA98" s="6">
        <v>3565</v>
      </c>
      <c r="AB98" s="6">
        <v>2986</v>
      </c>
      <c r="AC98" s="6">
        <v>2474.64</v>
      </c>
      <c r="AD98" s="6">
        <v>2293</v>
      </c>
      <c r="AE98" s="6">
        <v>2197</v>
      </c>
      <c r="AF98" s="8">
        <v>3278</v>
      </c>
    </row>
    <row r="99" spans="1:33">
      <c r="A99" s="9" t="s">
        <v>99</v>
      </c>
      <c r="B99" s="10">
        <f>SUM(B3:B98)</f>
        <v>335130.06</v>
      </c>
      <c r="C99" s="10">
        <f t="shared" ref="C99:AF99" si="0">SUM(C3:C98)</f>
        <v>422131.25999999995</v>
      </c>
      <c r="D99" s="10">
        <f t="shared" si="0"/>
        <v>350738.45</v>
      </c>
      <c r="E99" s="10">
        <f t="shared" si="0"/>
        <v>404507.67</v>
      </c>
      <c r="F99" s="10">
        <f t="shared" si="0"/>
        <v>314268.23</v>
      </c>
      <c r="G99" s="10">
        <f t="shared" si="0"/>
        <v>295999.2300000001</v>
      </c>
      <c r="H99" s="10">
        <f t="shared" si="0"/>
        <v>319854.84000000008</v>
      </c>
      <c r="I99" s="10">
        <f t="shared" si="0"/>
        <v>277617.61</v>
      </c>
      <c r="J99" s="10">
        <f t="shared" si="0"/>
        <v>293442.38</v>
      </c>
      <c r="K99" s="10">
        <f t="shared" si="0"/>
        <v>244378.87000000002</v>
      </c>
      <c r="L99" s="10">
        <f t="shared" si="0"/>
        <v>208055.60999999996</v>
      </c>
      <c r="M99" s="10">
        <f t="shared" si="0"/>
        <v>236507.48</v>
      </c>
      <c r="N99" s="10">
        <f t="shared" si="0"/>
        <v>222804.69999999998</v>
      </c>
      <c r="O99" s="10">
        <f t="shared" si="0"/>
        <v>256245.7</v>
      </c>
      <c r="P99" s="10">
        <f t="shared" si="0"/>
        <v>246869.80000000002</v>
      </c>
      <c r="Q99" s="10">
        <f t="shared" si="0"/>
        <v>278614.99</v>
      </c>
      <c r="R99" s="10">
        <f t="shared" si="0"/>
        <v>279388.07</v>
      </c>
      <c r="S99" s="10">
        <f t="shared" si="0"/>
        <v>268436.06</v>
      </c>
      <c r="T99" s="10">
        <f t="shared" si="0"/>
        <v>241272.66999999998</v>
      </c>
      <c r="U99" s="10">
        <f t="shared" si="0"/>
        <v>217712.34</v>
      </c>
      <c r="V99" s="10">
        <f t="shared" si="0"/>
        <v>247138.85</v>
      </c>
      <c r="W99" s="10">
        <f t="shared" si="0"/>
        <v>271224.10000000003</v>
      </c>
      <c r="X99" s="10">
        <f t="shared" si="0"/>
        <v>275433.01000000007</v>
      </c>
      <c r="Y99" s="10">
        <f t="shared" si="0"/>
        <v>272735.30999999994</v>
      </c>
      <c r="Z99" s="10">
        <f t="shared" si="0"/>
        <v>263205.10000000003</v>
      </c>
      <c r="AA99" s="10">
        <f t="shared" si="0"/>
        <v>263276.29000000004</v>
      </c>
      <c r="AB99" s="10">
        <f t="shared" si="0"/>
        <v>255282.08999999997</v>
      </c>
      <c r="AC99" s="10">
        <f t="shared" si="0"/>
        <v>258002.45</v>
      </c>
      <c r="AD99" s="10">
        <f t="shared" si="0"/>
        <v>296852.87</v>
      </c>
      <c r="AE99" s="10">
        <f t="shared" si="0"/>
        <v>275361.46000000002</v>
      </c>
      <c r="AF99" s="10">
        <f t="shared" si="0"/>
        <v>298362.22000000003</v>
      </c>
      <c r="AG99" s="11">
        <f>SUM(B99:AF99)</f>
        <v>8690849.7699999996</v>
      </c>
    </row>
    <row r="100" spans="1:33">
      <c r="A100" s="9" t="s">
        <v>100</v>
      </c>
      <c r="B100" s="10">
        <f>B99/4000</f>
        <v>83.782515000000004</v>
      </c>
      <c r="C100" s="10">
        <f t="shared" ref="C100:AF100" si="1">C99/4000</f>
        <v>105.53281499999999</v>
      </c>
      <c r="D100" s="10">
        <f t="shared" si="1"/>
        <v>87.6846125</v>
      </c>
      <c r="E100" s="10">
        <f t="shared" si="1"/>
        <v>101.12691749999999</v>
      </c>
      <c r="F100" s="10">
        <f t="shared" si="1"/>
        <v>78.56705749999999</v>
      </c>
      <c r="G100" s="10">
        <f t="shared" si="1"/>
        <v>73.999807500000031</v>
      </c>
      <c r="H100" s="10">
        <f t="shared" si="1"/>
        <v>79.96371000000002</v>
      </c>
      <c r="I100" s="10">
        <f t="shared" si="1"/>
        <v>69.404402500000003</v>
      </c>
      <c r="J100" s="10">
        <f t="shared" si="1"/>
        <v>73.360595000000004</v>
      </c>
      <c r="K100" s="10">
        <f t="shared" si="1"/>
        <v>61.094717500000009</v>
      </c>
      <c r="L100" s="10">
        <f t="shared" si="1"/>
        <v>52.013902499999986</v>
      </c>
      <c r="M100" s="10">
        <f t="shared" si="1"/>
        <v>59.126870000000004</v>
      </c>
      <c r="N100" s="10">
        <f t="shared" si="1"/>
        <v>55.701174999999992</v>
      </c>
      <c r="O100" s="10">
        <f t="shared" si="1"/>
        <v>64.061425</v>
      </c>
      <c r="P100" s="10">
        <f t="shared" si="1"/>
        <v>61.717450000000007</v>
      </c>
      <c r="Q100" s="10">
        <f t="shared" si="1"/>
        <v>69.653747499999994</v>
      </c>
      <c r="R100" s="10">
        <f t="shared" si="1"/>
        <v>69.847017500000007</v>
      </c>
      <c r="S100" s="10">
        <f t="shared" si="1"/>
        <v>67.109014999999999</v>
      </c>
      <c r="T100" s="10">
        <f t="shared" si="1"/>
        <v>60.318167499999994</v>
      </c>
      <c r="U100" s="10">
        <f t="shared" si="1"/>
        <v>54.428084999999996</v>
      </c>
      <c r="V100" s="10">
        <f t="shared" si="1"/>
        <v>61.784712500000005</v>
      </c>
      <c r="W100" s="10">
        <f t="shared" si="1"/>
        <v>67.806025000000005</v>
      </c>
      <c r="X100" s="10">
        <f t="shared" si="1"/>
        <v>68.85825250000002</v>
      </c>
      <c r="Y100" s="10">
        <f t="shared" si="1"/>
        <v>68.183827499999978</v>
      </c>
      <c r="Z100" s="10">
        <f t="shared" si="1"/>
        <v>65.801275000000004</v>
      </c>
      <c r="AA100" s="10">
        <f t="shared" si="1"/>
        <v>65.819072500000004</v>
      </c>
      <c r="AB100" s="10">
        <f t="shared" si="1"/>
        <v>63.820522499999988</v>
      </c>
      <c r="AC100" s="10">
        <f t="shared" si="1"/>
        <v>64.500612500000003</v>
      </c>
      <c r="AD100" s="10">
        <f t="shared" si="1"/>
        <v>74.213217499999999</v>
      </c>
      <c r="AE100" s="10">
        <f t="shared" si="1"/>
        <v>68.840365000000006</v>
      </c>
      <c r="AF100" s="10">
        <f t="shared" si="1"/>
        <v>74.590555000000009</v>
      </c>
      <c r="AG100" s="12">
        <f>AG99/4000</f>
        <v>2172.7124424999997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2"/>
  <sheetViews>
    <sheetView tabSelected="1" workbookViewId="0">
      <pane xSplit="1" ySplit="2" topLeftCell="B71" activePane="bottomRight" state="frozen"/>
      <selection pane="topRight" activeCell="B1" sqref="B1"/>
      <selection pane="bottomLeft" activeCell="A3" sqref="A3"/>
      <selection pane="bottomRight" activeCell="D104" sqref="D104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1" width="10.85546875" customWidth="1"/>
    <col min="32" max="32" width="11.5703125" bestFit="1" customWidth="1"/>
    <col min="33" max="33" width="12.5703125" bestFit="1" customWidth="1"/>
  </cols>
  <sheetData>
    <row r="1" spans="1:32">
      <c r="A1" s="1" t="s">
        <v>0</v>
      </c>
      <c r="B1" s="2">
        <v>45658</v>
      </c>
      <c r="C1" s="2">
        <v>45659</v>
      </c>
      <c r="D1" s="2">
        <v>45660</v>
      </c>
      <c r="E1" s="2">
        <v>45661</v>
      </c>
      <c r="F1" s="2">
        <v>45662</v>
      </c>
      <c r="G1" s="2">
        <v>45663</v>
      </c>
      <c r="H1" s="2">
        <v>45664</v>
      </c>
      <c r="I1" s="2">
        <v>45665</v>
      </c>
      <c r="J1" s="2">
        <v>45666</v>
      </c>
      <c r="K1" s="2">
        <v>45667</v>
      </c>
      <c r="L1" s="2">
        <v>45668</v>
      </c>
      <c r="M1" s="2">
        <v>45669</v>
      </c>
      <c r="N1" s="2">
        <v>45670</v>
      </c>
      <c r="O1" s="2">
        <v>45671</v>
      </c>
      <c r="P1" s="2">
        <v>45672</v>
      </c>
      <c r="Q1" s="2">
        <v>45673</v>
      </c>
      <c r="R1" s="2">
        <v>45674</v>
      </c>
      <c r="S1" s="2">
        <v>45675</v>
      </c>
      <c r="T1" s="2">
        <v>45676</v>
      </c>
      <c r="U1" s="2">
        <v>45677</v>
      </c>
      <c r="V1" s="2">
        <v>45678</v>
      </c>
      <c r="W1" s="2">
        <v>45679</v>
      </c>
      <c r="X1" s="2">
        <v>45680</v>
      </c>
      <c r="Y1" s="2">
        <v>45681</v>
      </c>
      <c r="Z1" s="2">
        <v>45682</v>
      </c>
      <c r="AA1" s="2">
        <v>45683</v>
      </c>
      <c r="AB1" s="2">
        <v>45684</v>
      </c>
      <c r="AC1" s="2">
        <v>45685</v>
      </c>
      <c r="AD1" s="2">
        <v>45686</v>
      </c>
      <c r="AE1" s="2">
        <v>45687</v>
      </c>
      <c r="AF1" s="2">
        <v>45688</v>
      </c>
    </row>
    <row r="2" spans="1:32" ht="32.25" customHeight="1">
      <c r="A2" s="3" t="s">
        <v>1</v>
      </c>
      <c r="B2" s="3" t="s">
        <v>2</v>
      </c>
    </row>
    <row r="3" spans="1:32">
      <c r="A3" s="4" t="s">
        <v>3</v>
      </c>
      <c r="B3" s="5">
        <f>'IEX TAM'!B3+'HPX TAM'!B3+RTM!B3+'G-DAM'!B3+DAM!B3+'PXIL IDAS'!B3</f>
        <v>6793</v>
      </c>
      <c r="C3" s="5">
        <f>'IEX TAM'!C3+'HPX TAM'!C3+RTM!C3+'G-DAM'!C3+DAM!C3+'PXIL IDAS'!C3</f>
        <v>6223</v>
      </c>
      <c r="D3" s="5">
        <f>'IEX TAM'!D3+'HPX TAM'!D3+RTM!D3+'G-DAM'!D3+DAM!D3+'PXIL IDAS'!D3</f>
        <v>5927</v>
      </c>
      <c r="E3" s="5">
        <f>'IEX TAM'!E3+'HPX TAM'!E3+RTM!E3+'G-DAM'!E3+DAM!E3+'PXIL IDAS'!E3</f>
        <v>6551</v>
      </c>
      <c r="F3" s="5">
        <f>'IEX TAM'!F3+'HPX TAM'!F3+RTM!F3+'G-DAM'!F3+DAM!F3+'PXIL IDAS'!F3</f>
        <v>5638</v>
      </c>
      <c r="G3" s="5">
        <f>'IEX TAM'!G3+'HPX TAM'!G3+RTM!G3+'G-DAM'!G3+DAM!G3+'PXIL IDAS'!G3</f>
        <v>5451</v>
      </c>
      <c r="H3" s="5">
        <f>'IEX TAM'!H3+'HPX TAM'!H3+RTM!H3+'G-DAM'!H3+DAM!H3+'PXIL IDAS'!H3</f>
        <v>5826.5</v>
      </c>
      <c r="I3" s="5">
        <f>'IEX TAM'!I3+'HPX TAM'!I3+RTM!I3+'G-DAM'!I3+DAM!I3+'PXIL IDAS'!I3</f>
        <v>5145</v>
      </c>
      <c r="J3" s="5">
        <f>'IEX TAM'!J3+'HPX TAM'!J3+RTM!J3+'G-DAM'!J3+DAM!J3+'PXIL IDAS'!J3</f>
        <v>5271</v>
      </c>
      <c r="K3" s="5">
        <f>'IEX TAM'!K3+'HPX TAM'!K3+RTM!K3+'G-DAM'!K3+DAM!K3+'PXIL IDAS'!K3</f>
        <v>5471</v>
      </c>
      <c r="L3" s="5">
        <f>'IEX TAM'!L3+'HPX TAM'!L3+RTM!L3+'G-DAM'!L3+DAM!L3+'PXIL IDAS'!L3</f>
        <v>4617</v>
      </c>
      <c r="M3" s="5">
        <f>'IEX TAM'!M3+'HPX TAM'!M3+RTM!M3+'G-DAM'!M3+DAM!M3+'PXIL IDAS'!M3</f>
        <v>4071.5</v>
      </c>
      <c r="N3" s="5">
        <f>'IEX TAM'!N3+'HPX TAM'!N3+RTM!N3+'G-DAM'!N3+DAM!N3+'PXIL IDAS'!N3</f>
        <v>4460.3999999999996</v>
      </c>
      <c r="O3" s="5">
        <f>'IEX TAM'!O3+'HPX TAM'!O3+RTM!O3+'G-DAM'!O3+DAM!O3+'PXIL IDAS'!O3</f>
        <v>4745</v>
      </c>
      <c r="P3" s="5">
        <f>'IEX TAM'!P3+'HPX TAM'!P3+RTM!P3+'G-DAM'!P3+DAM!P3+'PXIL IDAS'!P3</f>
        <v>4734.1000000000004</v>
      </c>
      <c r="Q3" s="5">
        <f>'IEX TAM'!Q3+'HPX TAM'!Q3+RTM!Q3+'G-DAM'!Q3+DAM!Q3+'PXIL IDAS'!Q3</f>
        <v>4679.6000000000004</v>
      </c>
      <c r="R3" s="5">
        <f>'IEX TAM'!R3+'HPX TAM'!R3+RTM!R3+'G-DAM'!R3+DAM!R3+'PXIL IDAS'!R3</f>
        <v>4810</v>
      </c>
      <c r="S3" s="5">
        <f>'IEX TAM'!S3+'HPX TAM'!S3+RTM!S3+'G-DAM'!S3+DAM!S3+'PXIL IDAS'!S3</f>
        <v>4773</v>
      </c>
      <c r="T3" s="5">
        <f>'IEX TAM'!T3+'HPX TAM'!T3+RTM!T3+'G-DAM'!T3+DAM!T3+'PXIL IDAS'!T3</f>
        <v>4097.33</v>
      </c>
      <c r="U3" s="5">
        <f>'IEX TAM'!U3+'HPX TAM'!U3+RTM!U3+'G-DAM'!U3+DAM!U3+'PXIL IDAS'!U3</f>
        <v>4871</v>
      </c>
      <c r="V3" s="5">
        <f>'IEX TAM'!V3+'HPX TAM'!V3+RTM!V3+'G-DAM'!V3+DAM!V3+'PXIL IDAS'!V3</f>
        <v>4917</v>
      </c>
      <c r="W3" s="5">
        <f>'IEX TAM'!W3+'HPX TAM'!W3+RTM!W3+'G-DAM'!W3+DAM!W3+'PXIL IDAS'!W3</f>
        <v>4409</v>
      </c>
      <c r="X3" s="5">
        <f>'IEX TAM'!X3+'HPX TAM'!X3+RTM!X3+'G-DAM'!X3+DAM!X3+'PXIL IDAS'!X3</f>
        <v>4723</v>
      </c>
      <c r="Y3" s="5">
        <f>'IEX TAM'!Y3+'HPX TAM'!Y3+RTM!Y3+'G-DAM'!Y3+DAM!Y3+'PXIL IDAS'!Y3</f>
        <v>5287.5</v>
      </c>
      <c r="Z3" s="5">
        <f>'IEX TAM'!Z3+'HPX TAM'!Z3+RTM!Z3+'G-DAM'!Z3+DAM!Z3+'PXIL IDAS'!Z3</f>
        <v>5550.8</v>
      </c>
      <c r="AA3" s="5">
        <f>'IEX TAM'!AA3+'HPX TAM'!AA3+RTM!AA3+'G-DAM'!AA3+DAM!AA3+'PXIL IDAS'!AA3</f>
        <v>4400</v>
      </c>
      <c r="AB3" s="5">
        <f>'IEX TAM'!AB3+'HPX TAM'!AB3+RTM!AB3+'G-DAM'!AB3+DAM!AB3+'PXIL IDAS'!AB3</f>
        <v>4672</v>
      </c>
      <c r="AC3" s="5">
        <f>'IEX TAM'!AC3+'HPX TAM'!AC3+RTM!AC3+'G-DAM'!AC3+DAM!AC3+'PXIL IDAS'!AC3</f>
        <v>4300</v>
      </c>
      <c r="AD3" s="5">
        <f>'IEX TAM'!AD3+'HPX TAM'!AD3+RTM!AD3+'G-DAM'!AD3+DAM!AD3+'PXIL IDAS'!AD3</f>
        <v>3966.91</v>
      </c>
      <c r="AE3" s="5">
        <f>'IEX TAM'!AE3+'HPX TAM'!AE3+RTM!AE3+'G-DAM'!AE3+DAM!AE3+'PXIL IDAS'!AE3</f>
        <v>3600</v>
      </c>
      <c r="AF3" s="5">
        <f>'IEX TAM'!AF3+'HPX TAM'!AF3+RTM!AF3+'G-DAM'!AF3+DAM!AF3+'PXIL IDAS'!AF3</f>
        <v>3800</v>
      </c>
    </row>
    <row r="4" spans="1:32">
      <c r="A4" s="4" t="s">
        <v>4</v>
      </c>
      <c r="B4" s="5">
        <f>'IEX TAM'!B4+'HPX TAM'!B4+RTM!B4+'G-DAM'!B4+DAM!B4+'PXIL IDAS'!B4</f>
        <v>7195.46</v>
      </c>
      <c r="C4" s="5">
        <f>'IEX TAM'!C4+'HPX TAM'!C4+RTM!C4+'G-DAM'!C4+DAM!C4+'PXIL IDAS'!C4</f>
        <v>6562</v>
      </c>
      <c r="D4" s="5">
        <f>'IEX TAM'!D4+'HPX TAM'!D4+RTM!D4+'G-DAM'!D4+DAM!D4+'PXIL IDAS'!D4</f>
        <v>6393</v>
      </c>
      <c r="E4" s="5">
        <f>'IEX TAM'!E4+'HPX TAM'!E4+RTM!E4+'G-DAM'!E4+DAM!E4+'PXIL IDAS'!E4</f>
        <v>7068</v>
      </c>
      <c r="F4" s="5">
        <f>'IEX TAM'!F4+'HPX TAM'!F4+RTM!F4+'G-DAM'!F4+DAM!F4+'PXIL IDAS'!F4</f>
        <v>5987.7</v>
      </c>
      <c r="G4" s="5">
        <f>'IEX TAM'!G4+'HPX TAM'!G4+RTM!G4+'G-DAM'!G4+DAM!G4+'PXIL IDAS'!G4</f>
        <v>5801</v>
      </c>
      <c r="H4" s="5">
        <f>'IEX TAM'!H4+'HPX TAM'!H4+RTM!H4+'G-DAM'!H4+DAM!H4+'PXIL IDAS'!H4</f>
        <v>6346</v>
      </c>
      <c r="I4" s="5">
        <f>'IEX TAM'!I4+'HPX TAM'!I4+RTM!I4+'G-DAM'!I4+DAM!I4+'PXIL IDAS'!I4</f>
        <v>5786</v>
      </c>
      <c r="J4" s="5">
        <f>'IEX TAM'!J4+'HPX TAM'!J4+RTM!J4+'G-DAM'!J4+DAM!J4+'PXIL IDAS'!J4</f>
        <v>5580</v>
      </c>
      <c r="K4" s="5">
        <f>'IEX TAM'!K4+'HPX TAM'!K4+RTM!K4+'G-DAM'!K4+DAM!K4+'PXIL IDAS'!K4</f>
        <v>5650.9</v>
      </c>
      <c r="L4" s="5">
        <f>'IEX TAM'!L4+'HPX TAM'!L4+RTM!L4+'G-DAM'!L4+DAM!L4+'PXIL IDAS'!L4</f>
        <v>4967</v>
      </c>
      <c r="M4" s="5">
        <f>'IEX TAM'!M4+'HPX TAM'!M4+RTM!M4+'G-DAM'!M4+DAM!M4+'PXIL IDAS'!M4</f>
        <v>4450</v>
      </c>
      <c r="N4" s="5">
        <f>'IEX TAM'!N4+'HPX TAM'!N4+RTM!N4+'G-DAM'!N4+DAM!N4+'PXIL IDAS'!N4</f>
        <v>4829.1099999999997</v>
      </c>
      <c r="O4" s="5">
        <f>'IEX TAM'!O4+'HPX TAM'!O4+RTM!O4+'G-DAM'!O4+DAM!O4+'PXIL IDAS'!O4</f>
        <v>5043</v>
      </c>
      <c r="P4" s="5">
        <f>'IEX TAM'!P4+'HPX TAM'!P4+RTM!P4+'G-DAM'!P4+DAM!P4+'PXIL IDAS'!P4</f>
        <v>4833</v>
      </c>
      <c r="Q4" s="5">
        <f>'IEX TAM'!Q4+'HPX TAM'!Q4+RTM!Q4+'G-DAM'!Q4+DAM!Q4+'PXIL IDAS'!Q4</f>
        <v>4920</v>
      </c>
      <c r="R4" s="5">
        <f>'IEX TAM'!R4+'HPX TAM'!R4+RTM!R4+'G-DAM'!R4+DAM!R4+'PXIL IDAS'!R4</f>
        <v>5108</v>
      </c>
      <c r="S4" s="5">
        <f>'IEX TAM'!S4+'HPX TAM'!S4+RTM!S4+'G-DAM'!S4+DAM!S4+'PXIL IDAS'!S4</f>
        <v>5239.2</v>
      </c>
      <c r="T4" s="5">
        <f>'IEX TAM'!T4+'HPX TAM'!T4+RTM!T4+'G-DAM'!T4+DAM!T4+'PXIL IDAS'!T4</f>
        <v>4348.75</v>
      </c>
      <c r="U4" s="5">
        <f>'IEX TAM'!U4+'HPX TAM'!U4+RTM!U4+'G-DAM'!U4+DAM!U4+'PXIL IDAS'!U4</f>
        <v>5044</v>
      </c>
      <c r="V4" s="5">
        <f>'IEX TAM'!V4+'HPX TAM'!V4+RTM!V4+'G-DAM'!V4+DAM!V4+'PXIL IDAS'!V4</f>
        <v>5382</v>
      </c>
      <c r="W4" s="5">
        <f>'IEX TAM'!W4+'HPX TAM'!W4+RTM!W4+'G-DAM'!W4+DAM!W4+'PXIL IDAS'!W4</f>
        <v>4644</v>
      </c>
      <c r="X4" s="5">
        <f>'IEX TAM'!X4+'HPX TAM'!X4+RTM!X4+'G-DAM'!X4+DAM!X4+'PXIL IDAS'!X4</f>
        <v>5203</v>
      </c>
      <c r="Y4" s="5">
        <f>'IEX TAM'!Y4+'HPX TAM'!Y4+RTM!Y4+'G-DAM'!Y4+DAM!Y4+'PXIL IDAS'!Y4</f>
        <v>5463.13</v>
      </c>
      <c r="Z4" s="5">
        <f>'IEX TAM'!Z4+'HPX TAM'!Z4+RTM!Z4+'G-DAM'!Z4+DAM!Z4+'PXIL IDAS'!Z4</f>
        <v>5936.2</v>
      </c>
      <c r="AA4" s="5">
        <f>'IEX TAM'!AA4+'HPX TAM'!AA4+RTM!AA4+'G-DAM'!AA4+DAM!AA4+'PXIL IDAS'!AA4</f>
        <v>4600</v>
      </c>
      <c r="AB4" s="5">
        <f>'IEX TAM'!AB4+'HPX TAM'!AB4+RTM!AB4+'G-DAM'!AB4+DAM!AB4+'PXIL IDAS'!AB4</f>
        <v>4992</v>
      </c>
      <c r="AC4" s="5">
        <f>'IEX TAM'!AC4+'HPX TAM'!AC4+RTM!AC4+'G-DAM'!AC4+DAM!AC4+'PXIL IDAS'!AC4</f>
        <v>4400</v>
      </c>
      <c r="AD4" s="5">
        <f>'IEX TAM'!AD4+'HPX TAM'!AD4+RTM!AD4+'G-DAM'!AD4+DAM!AD4+'PXIL IDAS'!AD4</f>
        <v>4624.67</v>
      </c>
      <c r="AE4" s="5">
        <f>'IEX TAM'!AE4+'HPX TAM'!AE4+RTM!AE4+'G-DAM'!AE4+DAM!AE4+'PXIL IDAS'!AE4</f>
        <v>4200</v>
      </c>
      <c r="AF4" s="5">
        <f>'IEX TAM'!AF4+'HPX TAM'!AF4+RTM!AF4+'G-DAM'!AF4+DAM!AF4+'PXIL IDAS'!AF4</f>
        <v>4400</v>
      </c>
    </row>
    <row r="5" spans="1:32">
      <c r="A5" s="4" t="s">
        <v>5</v>
      </c>
      <c r="B5" s="5">
        <f>'IEX TAM'!B5+'HPX TAM'!B5+RTM!B5+'G-DAM'!B5+DAM!B5+'PXIL IDAS'!B5</f>
        <v>7150</v>
      </c>
      <c r="C5" s="5">
        <f>'IEX TAM'!C5+'HPX TAM'!C5+RTM!C5+'G-DAM'!C5+DAM!C5+'PXIL IDAS'!C5</f>
        <v>6665</v>
      </c>
      <c r="D5" s="5">
        <f>'IEX TAM'!D5+'HPX TAM'!D5+RTM!D5+'G-DAM'!D5+DAM!D5+'PXIL IDAS'!D5</f>
        <v>6742</v>
      </c>
      <c r="E5" s="5">
        <f>'IEX TAM'!E5+'HPX TAM'!E5+RTM!E5+'G-DAM'!E5+DAM!E5+'PXIL IDAS'!E5</f>
        <v>7301</v>
      </c>
      <c r="F5" s="5">
        <f>'IEX TAM'!F5+'HPX TAM'!F5+RTM!F5+'G-DAM'!F5+DAM!F5+'PXIL IDAS'!F5</f>
        <v>6599</v>
      </c>
      <c r="G5" s="5">
        <f>'IEX TAM'!G5+'HPX TAM'!G5+RTM!G5+'G-DAM'!G5+DAM!G5+'PXIL IDAS'!G5</f>
        <v>5831</v>
      </c>
      <c r="H5" s="5">
        <f>'IEX TAM'!H5+'HPX TAM'!H5+RTM!H5+'G-DAM'!H5+DAM!H5+'PXIL IDAS'!H5</f>
        <v>6569</v>
      </c>
      <c r="I5" s="5">
        <f>'IEX TAM'!I5+'HPX TAM'!I5+RTM!I5+'G-DAM'!I5+DAM!I5+'PXIL IDAS'!I5</f>
        <v>6078</v>
      </c>
      <c r="J5" s="5">
        <f>'IEX TAM'!J5+'HPX TAM'!J5+RTM!J5+'G-DAM'!J5+DAM!J5+'PXIL IDAS'!J5</f>
        <v>5797</v>
      </c>
      <c r="K5" s="5">
        <f>'IEX TAM'!K5+'HPX TAM'!K5+RTM!K5+'G-DAM'!K5+DAM!K5+'PXIL IDAS'!K5</f>
        <v>5686.2</v>
      </c>
      <c r="L5" s="5">
        <f>'IEX TAM'!L5+'HPX TAM'!L5+RTM!L5+'G-DAM'!L5+DAM!L5+'PXIL IDAS'!L5</f>
        <v>5317</v>
      </c>
      <c r="M5" s="5">
        <f>'IEX TAM'!M5+'HPX TAM'!M5+RTM!M5+'G-DAM'!M5+DAM!M5+'PXIL IDAS'!M5</f>
        <v>4850</v>
      </c>
      <c r="N5" s="5">
        <f>'IEX TAM'!N5+'HPX TAM'!N5+RTM!N5+'G-DAM'!N5+DAM!N5+'PXIL IDAS'!N5</f>
        <v>5004</v>
      </c>
      <c r="O5" s="5">
        <f>'IEX TAM'!O5+'HPX TAM'!O5+RTM!O5+'G-DAM'!O5+DAM!O5+'PXIL IDAS'!O5</f>
        <v>5213</v>
      </c>
      <c r="P5" s="5">
        <f>'IEX TAM'!P5+'HPX TAM'!P5+RTM!P5+'G-DAM'!P5+DAM!P5+'PXIL IDAS'!P5</f>
        <v>4845</v>
      </c>
      <c r="Q5" s="5">
        <f>'IEX TAM'!Q5+'HPX TAM'!Q5+RTM!Q5+'G-DAM'!Q5+DAM!Q5+'PXIL IDAS'!Q5</f>
        <v>5331</v>
      </c>
      <c r="R5" s="5">
        <f>'IEX TAM'!R5+'HPX TAM'!R5+RTM!R5+'G-DAM'!R5+DAM!R5+'PXIL IDAS'!R5</f>
        <v>5657.99</v>
      </c>
      <c r="S5" s="5">
        <f>'IEX TAM'!S5+'HPX TAM'!S5+RTM!S5+'G-DAM'!S5+DAM!S5+'PXIL IDAS'!S5</f>
        <v>5666.42</v>
      </c>
      <c r="T5" s="5">
        <f>'IEX TAM'!T5+'HPX TAM'!T5+RTM!T5+'G-DAM'!T5+DAM!T5+'PXIL IDAS'!T5</f>
        <v>4666</v>
      </c>
      <c r="U5" s="5">
        <f>'IEX TAM'!U5+'HPX TAM'!U5+RTM!U5+'G-DAM'!U5+DAM!U5+'PXIL IDAS'!U5</f>
        <v>5127</v>
      </c>
      <c r="V5" s="5">
        <f>'IEX TAM'!V5+'HPX TAM'!V5+RTM!V5+'G-DAM'!V5+DAM!V5+'PXIL IDAS'!V5</f>
        <v>5807</v>
      </c>
      <c r="W5" s="5">
        <f>'IEX TAM'!W5+'HPX TAM'!W5+RTM!W5+'G-DAM'!W5+DAM!W5+'PXIL IDAS'!W5</f>
        <v>4939</v>
      </c>
      <c r="X5" s="5">
        <f>'IEX TAM'!X5+'HPX TAM'!X5+RTM!X5+'G-DAM'!X5+DAM!X5+'PXIL IDAS'!X5</f>
        <v>5403</v>
      </c>
      <c r="Y5" s="5">
        <f>'IEX TAM'!Y5+'HPX TAM'!Y5+RTM!Y5+'G-DAM'!Y5+DAM!Y5+'PXIL IDAS'!Y5</f>
        <v>5667.3</v>
      </c>
      <c r="Z5" s="5">
        <f>'IEX TAM'!Z5+'HPX TAM'!Z5+RTM!Z5+'G-DAM'!Z5+DAM!Z5+'PXIL IDAS'!Z5</f>
        <v>5883.55</v>
      </c>
      <c r="AA5" s="5">
        <f>'IEX TAM'!AA5+'HPX TAM'!AA5+RTM!AA5+'G-DAM'!AA5+DAM!AA5+'PXIL IDAS'!AA5</f>
        <v>4600</v>
      </c>
      <c r="AB5" s="5">
        <f>'IEX TAM'!AB5+'HPX TAM'!AB5+RTM!AB5+'G-DAM'!AB5+DAM!AB5+'PXIL IDAS'!AB5</f>
        <v>5355</v>
      </c>
      <c r="AC5" s="5">
        <f>'IEX TAM'!AC5+'HPX TAM'!AC5+RTM!AC5+'G-DAM'!AC5+DAM!AC5+'PXIL IDAS'!AC5</f>
        <v>4777</v>
      </c>
      <c r="AD5" s="5">
        <f>'IEX TAM'!AD5+'HPX TAM'!AD5+RTM!AD5+'G-DAM'!AD5+DAM!AD5+'PXIL IDAS'!AD5</f>
        <v>5030.75</v>
      </c>
      <c r="AE5" s="5">
        <f>'IEX TAM'!AE5+'HPX TAM'!AE5+RTM!AE5+'G-DAM'!AE5+DAM!AE5+'PXIL IDAS'!AE5</f>
        <v>4450</v>
      </c>
      <c r="AF5" s="5">
        <f>'IEX TAM'!AF5+'HPX TAM'!AF5+RTM!AF5+'G-DAM'!AF5+DAM!AF5+'PXIL IDAS'!AF5</f>
        <v>4466</v>
      </c>
    </row>
    <row r="6" spans="1:32">
      <c r="A6" s="4" t="s">
        <v>6</v>
      </c>
      <c r="B6" s="5">
        <f>'IEX TAM'!B6+'HPX TAM'!B6+RTM!B6+'G-DAM'!B6+DAM!B6+'PXIL IDAS'!B6</f>
        <v>7216</v>
      </c>
      <c r="C6" s="5">
        <f>'IEX TAM'!C6+'HPX TAM'!C6+RTM!C6+'G-DAM'!C6+DAM!C6+'PXIL IDAS'!C6</f>
        <v>6951</v>
      </c>
      <c r="D6" s="5">
        <f>'IEX TAM'!D6+'HPX TAM'!D6+RTM!D6+'G-DAM'!D6+DAM!D6+'PXIL IDAS'!D6</f>
        <v>6979</v>
      </c>
      <c r="E6" s="5">
        <f>'IEX TAM'!E6+'HPX TAM'!E6+RTM!E6+'G-DAM'!E6+DAM!E6+'PXIL IDAS'!E6</f>
        <v>7526</v>
      </c>
      <c r="F6" s="5">
        <f>'IEX TAM'!F6+'HPX TAM'!F6+RTM!F6+'G-DAM'!F6+DAM!F6+'PXIL IDAS'!F6</f>
        <v>7002</v>
      </c>
      <c r="G6" s="5">
        <f>'IEX TAM'!G6+'HPX TAM'!G6+RTM!G6+'G-DAM'!G6+DAM!G6+'PXIL IDAS'!G6</f>
        <v>5938</v>
      </c>
      <c r="H6" s="5">
        <f>'IEX TAM'!H6+'HPX TAM'!H6+RTM!H6+'G-DAM'!H6+DAM!H6+'PXIL IDAS'!H6</f>
        <v>6777</v>
      </c>
      <c r="I6" s="5">
        <f>'IEX TAM'!I6+'HPX TAM'!I6+RTM!I6+'G-DAM'!I6+DAM!I6+'PXIL IDAS'!I6</f>
        <v>6175</v>
      </c>
      <c r="J6" s="5">
        <f>'IEX TAM'!J6+'HPX TAM'!J6+RTM!J6+'G-DAM'!J6+DAM!J6+'PXIL IDAS'!J6</f>
        <v>6177</v>
      </c>
      <c r="K6" s="5">
        <f>'IEX TAM'!K6+'HPX TAM'!K6+RTM!K6+'G-DAM'!K6+DAM!K6+'PXIL IDAS'!K6</f>
        <v>5780</v>
      </c>
      <c r="L6" s="5">
        <f>'IEX TAM'!L6+'HPX TAM'!L6+RTM!L6+'G-DAM'!L6+DAM!L6+'PXIL IDAS'!L6</f>
        <v>5626</v>
      </c>
      <c r="M6" s="5">
        <f>'IEX TAM'!M6+'HPX TAM'!M6+RTM!M6+'G-DAM'!M6+DAM!M6+'PXIL IDAS'!M6</f>
        <v>5050</v>
      </c>
      <c r="N6" s="5">
        <f>'IEX TAM'!N6+'HPX TAM'!N6+RTM!N6+'G-DAM'!N6+DAM!N6+'PXIL IDAS'!N6</f>
        <v>5104</v>
      </c>
      <c r="O6" s="5">
        <f>'IEX TAM'!O6+'HPX TAM'!O6+RTM!O6+'G-DAM'!O6+DAM!O6+'PXIL IDAS'!O6</f>
        <v>5313</v>
      </c>
      <c r="P6" s="5">
        <f>'IEX TAM'!P6+'HPX TAM'!P6+RTM!P6+'G-DAM'!P6+DAM!P6+'PXIL IDAS'!P6</f>
        <v>4945</v>
      </c>
      <c r="Q6" s="5">
        <f>'IEX TAM'!Q6+'HPX TAM'!Q6+RTM!Q6+'G-DAM'!Q6+DAM!Q6+'PXIL IDAS'!Q6</f>
        <v>5544</v>
      </c>
      <c r="R6" s="5">
        <f>'IEX TAM'!R6+'HPX TAM'!R6+RTM!R6+'G-DAM'!R6+DAM!R6+'PXIL IDAS'!R6</f>
        <v>5958</v>
      </c>
      <c r="S6" s="5">
        <f>'IEX TAM'!S6+'HPX TAM'!S6+RTM!S6+'G-DAM'!S6+DAM!S6+'PXIL IDAS'!S6</f>
        <v>5939</v>
      </c>
      <c r="T6" s="5">
        <f>'IEX TAM'!T6+'HPX TAM'!T6+RTM!T6+'G-DAM'!T6+DAM!T6+'PXIL IDAS'!T6</f>
        <v>4866</v>
      </c>
      <c r="U6" s="5">
        <f>'IEX TAM'!U6+'HPX TAM'!U6+RTM!U6+'G-DAM'!U6+DAM!U6+'PXIL IDAS'!U6</f>
        <v>5438</v>
      </c>
      <c r="V6" s="5">
        <f>'IEX TAM'!V6+'HPX TAM'!V6+RTM!V6+'G-DAM'!V6+DAM!V6+'PXIL IDAS'!V6</f>
        <v>5999.22</v>
      </c>
      <c r="W6" s="5">
        <f>'IEX TAM'!W6+'HPX TAM'!W6+RTM!W6+'G-DAM'!W6+DAM!W6+'PXIL IDAS'!W6</f>
        <v>5158</v>
      </c>
      <c r="X6" s="5">
        <f>'IEX TAM'!X6+'HPX TAM'!X6+RTM!X6+'G-DAM'!X6+DAM!X6+'PXIL IDAS'!X6</f>
        <v>5667</v>
      </c>
      <c r="Y6" s="5">
        <f>'IEX TAM'!Y6+'HPX TAM'!Y6+RTM!Y6+'G-DAM'!Y6+DAM!Y6+'PXIL IDAS'!Y6</f>
        <v>5796</v>
      </c>
      <c r="Z6" s="5">
        <f>'IEX TAM'!Z6+'HPX TAM'!Z6+RTM!Z6+'G-DAM'!Z6+DAM!Z6+'PXIL IDAS'!Z6</f>
        <v>5989</v>
      </c>
      <c r="AA6" s="5">
        <f>'IEX TAM'!AA6+'HPX TAM'!AA6+RTM!AA6+'G-DAM'!AA6+DAM!AA6+'PXIL IDAS'!AA6</f>
        <v>4769.93</v>
      </c>
      <c r="AB6" s="5">
        <f>'IEX TAM'!AB6+'HPX TAM'!AB6+RTM!AB6+'G-DAM'!AB6+DAM!AB6+'PXIL IDAS'!AB6</f>
        <v>5668</v>
      </c>
      <c r="AC6" s="5">
        <f>'IEX TAM'!AC6+'HPX TAM'!AC6+RTM!AC6+'G-DAM'!AC6+DAM!AC6+'PXIL IDAS'!AC6</f>
        <v>5116</v>
      </c>
      <c r="AD6" s="5">
        <f>'IEX TAM'!AD6+'HPX TAM'!AD6+RTM!AD6+'G-DAM'!AD6+DAM!AD6+'PXIL IDAS'!AD6</f>
        <v>5367.64</v>
      </c>
      <c r="AE6" s="5">
        <f>'IEX TAM'!AE6+'HPX TAM'!AE6+RTM!AE6+'G-DAM'!AE6+DAM!AE6+'PXIL IDAS'!AE6</f>
        <v>4720</v>
      </c>
      <c r="AF6" s="5">
        <f>'IEX TAM'!AF6+'HPX TAM'!AF6+RTM!AF6+'G-DAM'!AF6+DAM!AF6+'PXIL IDAS'!AF6</f>
        <v>4726</v>
      </c>
    </row>
    <row r="7" spans="1:32">
      <c r="A7" s="4" t="s">
        <v>7</v>
      </c>
      <c r="B7" s="5">
        <f>'IEX TAM'!B7+'HPX TAM'!B7+RTM!B7+'G-DAM'!B7+DAM!B7+'PXIL IDAS'!B7</f>
        <v>7516</v>
      </c>
      <c r="C7" s="5">
        <f>'IEX TAM'!C7+'HPX TAM'!C7+RTM!C7+'G-DAM'!C7+DAM!C7+'PXIL IDAS'!C7</f>
        <v>7037</v>
      </c>
      <c r="D7" s="5">
        <f>'IEX TAM'!D7+'HPX TAM'!D7+RTM!D7+'G-DAM'!D7+DAM!D7+'PXIL IDAS'!D7</f>
        <v>7066</v>
      </c>
      <c r="E7" s="5">
        <f>'IEX TAM'!E7+'HPX TAM'!E7+RTM!E7+'G-DAM'!E7+DAM!E7+'PXIL IDAS'!E7</f>
        <v>7501</v>
      </c>
      <c r="F7" s="5">
        <f>'IEX TAM'!F7+'HPX TAM'!F7+RTM!F7+'G-DAM'!F7+DAM!F7+'PXIL IDAS'!F7</f>
        <v>7128</v>
      </c>
      <c r="G7" s="5">
        <f>'IEX TAM'!G7+'HPX TAM'!G7+RTM!G7+'G-DAM'!G7+DAM!G7+'PXIL IDAS'!G7</f>
        <v>5887</v>
      </c>
      <c r="H7" s="5">
        <f>'IEX TAM'!H7+'HPX TAM'!H7+RTM!H7+'G-DAM'!H7+DAM!H7+'PXIL IDAS'!H7</f>
        <v>6777</v>
      </c>
      <c r="I7" s="5">
        <f>'IEX TAM'!I7+'HPX TAM'!I7+RTM!I7+'G-DAM'!I7+DAM!I7+'PXIL IDAS'!I7</f>
        <v>6075</v>
      </c>
      <c r="J7" s="5">
        <f>'IEX TAM'!J7+'HPX TAM'!J7+RTM!J7+'G-DAM'!J7+DAM!J7+'PXIL IDAS'!J7</f>
        <v>6504</v>
      </c>
      <c r="K7" s="5">
        <f>'IEX TAM'!K7+'HPX TAM'!K7+RTM!K7+'G-DAM'!K7+DAM!K7+'PXIL IDAS'!K7</f>
        <v>5680</v>
      </c>
      <c r="L7" s="5">
        <f>'IEX TAM'!L7+'HPX TAM'!L7+RTM!L7+'G-DAM'!L7+DAM!L7+'PXIL IDAS'!L7</f>
        <v>5426</v>
      </c>
      <c r="M7" s="5">
        <f>'IEX TAM'!M7+'HPX TAM'!M7+RTM!M7+'G-DAM'!M7+DAM!M7+'PXIL IDAS'!M7</f>
        <v>5162.03</v>
      </c>
      <c r="N7" s="5">
        <f>'IEX TAM'!N7+'HPX TAM'!N7+RTM!N7+'G-DAM'!N7+DAM!N7+'PXIL IDAS'!N7</f>
        <v>5104</v>
      </c>
      <c r="O7" s="5">
        <f>'IEX TAM'!O7+'HPX TAM'!O7+RTM!O7+'G-DAM'!O7+DAM!O7+'PXIL IDAS'!O7</f>
        <v>5511</v>
      </c>
      <c r="P7" s="5">
        <f>'IEX TAM'!P7+'HPX TAM'!P7+RTM!P7+'G-DAM'!P7+DAM!P7+'PXIL IDAS'!P7</f>
        <v>4895</v>
      </c>
      <c r="Q7" s="5">
        <f>'IEX TAM'!Q7+'HPX TAM'!Q7+RTM!Q7+'G-DAM'!Q7+DAM!Q7+'PXIL IDAS'!Q7</f>
        <v>5716</v>
      </c>
      <c r="R7" s="5">
        <f>'IEX TAM'!R7+'HPX TAM'!R7+RTM!R7+'G-DAM'!R7+DAM!R7+'PXIL IDAS'!R7</f>
        <v>6108</v>
      </c>
      <c r="S7" s="5">
        <f>'IEX TAM'!S7+'HPX TAM'!S7+RTM!S7+'G-DAM'!S7+DAM!S7+'PXIL IDAS'!S7</f>
        <v>6305</v>
      </c>
      <c r="T7" s="5">
        <f>'IEX TAM'!T7+'HPX TAM'!T7+RTM!T7+'G-DAM'!T7+DAM!T7+'PXIL IDAS'!T7</f>
        <v>5216</v>
      </c>
      <c r="U7" s="5">
        <f>'IEX TAM'!U7+'HPX TAM'!U7+RTM!U7+'G-DAM'!U7+DAM!U7+'PXIL IDAS'!U7</f>
        <v>5770.99</v>
      </c>
      <c r="V7" s="5">
        <f>'IEX TAM'!V7+'HPX TAM'!V7+RTM!V7+'G-DAM'!V7+DAM!V7+'PXIL IDAS'!V7</f>
        <v>5972</v>
      </c>
      <c r="W7" s="5">
        <f>'IEX TAM'!W7+'HPX TAM'!W7+RTM!W7+'G-DAM'!W7+DAM!W7+'PXIL IDAS'!W7</f>
        <v>5334</v>
      </c>
      <c r="X7" s="5">
        <f>'IEX TAM'!X7+'HPX TAM'!X7+RTM!X7+'G-DAM'!X7+DAM!X7+'PXIL IDAS'!X7</f>
        <v>5896.99</v>
      </c>
      <c r="Y7" s="5">
        <f>'IEX TAM'!Y7+'HPX TAM'!Y7+RTM!Y7+'G-DAM'!Y7+DAM!Y7+'PXIL IDAS'!Y7</f>
        <v>6000</v>
      </c>
      <c r="Z7" s="5">
        <f>'IEX TAM'!Z7+'HPX TAM'!Z7+RTM!Z7+'G-DAM'!Z7+DAM!Z7+'PXIL IDAS'!Z7</f>
        <v>6039</v>
      </c>
      <c r="AA7" s="5">
        <f>'IEX TAM'!AA7+'HPX TAM'!AA7+RTM!AA7+'G-DAM'!AA7+DAM!AA7+'PXIL IDAS'!AA7</f>
        <v>5090</v>
      </c>
      <c r="AB7" s="5">
        <f>'IEX TAM'!AB7+'HPX TAM'!AB7+RTM!AB7+'G-DAM'!AB7+DAM!AB7+'PXIL IDAS'!AB7</f>
        <v>5733.42</v>
      </c>
      <c r="AC7" s="5">
        <f>'IEX TAM'!AC7+'HPX TAM'!AC7+RTM!AC7+'G-DAM'!AC7+DAM!AC7+'PXIL IDAS'!AC7</f>
        <v>4958</v>
      </c>
      <c r="AD7" s="5">
        <f>'IEX TAM'!AD7+'HPX TAM'!AD7+RTM!AD7+'G-DAM'!AD7+DAM!AD7+'PXIL IDAS'!AD7</f>
        <v>5489</v>
      </c>
      <c r="AE7" s="5">
        <f>'IEX TAM'!AE7+'HPX TAM'!AE7+RTM!AE7+'G-DAM'!AE7+DAM!AE7+'PXIL IDAS'!AE7</f>
        <v>4942</v>
      </c>
      <c r="AF7" s="5">
        <f>'IEX TAM'!AF7+'HPX TAM'!AF7+RTM!AF7+'G-DAM'!AF7+DAM!AF7+'PXIL IDAS'!AF7</f>
        <v>5002</v>
      </c>
    </row>
    <row r="8" spans="1:32">
      <c r="A8" s="4" t="s">
        <v>8</v>
      </c>
      <c r="B8" s="5">
        <f>'IEX TAM'!B8+'HPX TAM'!B8+RTM!B8+'G-DAM'!B8+DAM!B8+'PXIL IDAS'!B8</f>
        <v>7716</v>
      </c>
      <c r="C8" s="5">
        <f>'IEX TAM'!C8+'HPX TAM'!C8+RTM!C8+'G-DAM'!C8+DAM!C8+'PXIL IDAS'!C8</f>
        <v>7037</v>
      </c>
      <c r="D8" s="5">
        <f>'IEX TAM'!D8+'HPX TAM'!D8+RTM!D8+'G-DAM'!D8+DAM!D8+'PXIL IDAS'!D8</f>
        <v>7066</v>
      </c>
      <c r="E8" s="5">
        <f>'IEX TAM'!E8+'HPX TAM'!E8+RTM!E8+'G-DAM'!E8+DAM!E8+'PXIL IDAS'!E8</f>
        <v>7501</v>
      </c>
      <c r="F8" s="5">
        <f>'IEX TAM'!F8+'HPX TAM'!F8+RTM!F8+'G-DAM'!F8+DAM!F8+'PXIL IDAS'!F8</f>
        <v>7228</v>
      </c>
      <c r="G8" s="5">
        <f>'IEX TAM'!G8+'HPX TAM'!G8+RTM!G8+'G-DAM'!G8+DAM!G8+'PXIL IDAS'!G8</f>
        <v>5893</v>
      </c>
      <c r="H8" s="5">
        <f>'IEX TAM'!H8+'HPX TAM'!H8+RTM!H8+'G-DAM'!H8+DAM!H8+'PXIL IDAS'!H8</f>
        <v>6827</v>
      </c>
      <c r="I8" s="5">
        <f>'IEX TAM'!I8+'HPX TAM'!I8+RTM!I8+'G-DAM'!I8+DAM!I8+'PXIL IDAS'!I8</f>
        <v>6125</v>
      </c>
      <c r="J8" s="5">
        <f>'IEX TAM'!J8+'HPX TAM'!J8+RTM!J8+'G-DAM'!J8+DAM!J8+'PXIL IDAS'!J8</f>
        <v>6560</v>
      </c>
      <c r="K8" s="5">
        <f>'IEX TAM'!K8+'HPX TAM'!K8+RTM!K8+'G-DAM'!K8+DAM!K8+'PXIL IDAS'!K8</f>
        <v>5800</v>
      </c>
      <c r="L8" s="5">
        <f>'IEX TAM'!L8+'HPX TAM'!L8+RTM!L8+'G-DAM'!L8+DAM!L8+'PXIL IDAS'!L8</f>
        <v>5758</v>
      </c>
      <c r="M8" s="5">
        <f>'IEX TAM'!M8+'HPX TAM'!M8+RTM!M8+'G-DAM'!M8+DAM!M8+'PXIL IDAS'!M8</f>
        <v>5350</v>
      </c>
      <c r="N8" s="5">
        <f>'IEX TAM'!N8+'HPX TAM'!N8+RTM!N8+'G-DAM'!N8+DAM!N8+'PXIL IDAS'!N8</f>
        <v>5229</v>
      </c>
      <c r="O8" s="5">
        <f>'IEX TAM'!O8+'HPX TAM'!O8+RTM!O8+'G-DAM'!O8+DAM!O8+'PXIL IDAS'!O8</f>
        <v>5796</v>
      </c>
      <c r="P8" s="5">
        <f>'IEX TAM'!P8+'HPX TAM'!P8+RTM!P8+'G-DAM'!P8+DAM!P8+'PXIL IDAS'!P8</f>
        <v>4895</v>
      </c>
      <c r="Q8" s="5">
        <f>'IEX TAM'!Q8+'HPX TAM'!Q8+RTM!Q8+'G-DAM'!Q8+DAM!Q8+'PXIL IDAS'!Q8</f>
        <v>5984</v>
      </c>
      <c r="R8" s="5">
        <f>'IEX TAM'!R8+'HPX TAM'!R8+RTM!R8+'G-DAM'!R8+DAM!R8+'PXIL IDAS'!R8</f>
        <v>6158</v>
      </c>
      <c r="S8" s="5">
        <f>'IEX TAM'!S8+'HPX TAM'!S8+RTM!S8+'G-DAM'!S8+DAM!S8+'PXIL IDAS'!S8</f>
        <v>6541</v>
      </c>
      <c r="T8" s="5">
        <f>'IEX TAM'!T8+'HPX TAM'!T8+RTM!T8+'G-DAM'!T8+DAM!T8+'PXIL IDAS'!T8</f>
        <v>5416</v>
      </c>
      <c r="U8" s="5">
        <f>'IEX TAM'!U8+'HPX TAM'!U8+RTM!U8+'G-DAM'!U8+DAM!U8+'PXIL IDAS'!U8</f>
        <v>5892</v>
      </c>
      <c r="V8" s="5">
        <f>'IEX TAM'!V8+'HPX TAM'!V8+RTM!V8+'G-DAM'!V8+DAM!V8+'PXIL IDAS'!V8</f>
        <v>5972</v>
      </c>
      <c r="W8" s="5">
        <f>'IEX TAM'!W8+'HPX TAM'!W8+RTM!W8+'G-DAM'!W8+DAM!W8+'PXIL IDAS'!W8</f>
        <v>5514</v>
      </c>
      <c r="X8" s="5">
        <f>'IEX TAM'!X8+'HPX TAM'!X8+RTM!X8+'G-DAM'!X8+DAM!X8+'PXIL IDAS'!X8</f>
        <v>6034</v>
      </c>
      <c r="Y8" s="5">
        <f>'IEX TAM'!Y8+'HPX TAM'!Y8+RTM!Y8+'G-DAM'!Y8+DAM!Y8+'PXIL IDAS'!Y8</f>
        <v>6217</v>
      </c>
      <c r="Z8" s="5">
        <f>'IEX TAM'!Z8+'HPX TAM'!Z8+RTM!Z8+'G-DAM'!Z8+DAM!Z8+'PXIL IDAS'!Z8</f>
        <v>6155</v>
      </c>
      <c r="AA8" s="5">
        <f>'IEX TAM'!AA8+'HPX TAM'!AA8+RTM!AA8+'G-DAM'!AA8+DAM!AA8+'PXIL IDAS'!AA8</f>
        <v>5319</v>
      </c>
      <c r="AB8" s="5">
        <f>'IEX TAM'!AB8+'HPX TAM'!AB8+RTM!AB8+'G-DAM'!AB8+DAM!AB8+'PXIL IDAS'!AB8</f>
        <v>5828</v>
      </c>
      <c r="AC8" s="5">
        <f>'IEX TAM'!AC8+'HPX TAM'!AC8+RTM!AC8+'G-DAM'!AC8+DAM!AC8+'PXIL IDAS'!AC8</f>
        <v>5133</v>
      </c>
      <c r="AD8" s="5">
        <f>'IEX TAM'!AD8+'HPX TAM'!AD8+RTM!AD8+'G-DAM'!AD8+DAM!AD8+'PXIL IDAS'!AD8</f>
        <v>5649</v>
      </c>
      <c r="AE8" s="5">
        <f>'IEX TAM'!AE8+'HPX TAM'!AE8+RTM!AE8+'G-DAM'!AE8+DAM!AE8+'PXIL IDAS'!AE8</f>
        <v>5052</v>
      </c>
      <c r="AF8" s="5">
        <f>'IEX TAM'!AF8+'HPX TAM'!AF8+RTM!AF8+'G-DAM'!AF8+DAM!AF8+'PXIL IDAS'!AF8</f>
        <v>5314</v>
      </c>
    </row>
    <row r="9" spans="1:32">
      <c r="A9" s="4" t="s">
        <v>9</v>
      </c>
      <c r="B9" s="5">
        <f>'IEX TAM'!B9+'HPX TAM'!B9+RTM!B9+'G-DAM'!B9+DAM!B9+'PXIL IDAS'!B9</f>
        <v>7716</v>
      </c>
      <c r="C9" s="5">
        <f>'IEX TAM'!C9+'HPX TAM'!C9+RTM!C9+'G-DAM'!C9+DAM!C9+'PXIL IDAS'!C9</f>
        <v>7037</v>
      </c>
      <c r="D9" s="5">
        <f>'IEX TAM'!D9+'HPX TAM'!D9+RTM!D9+'G-DAM'!D9+DAM!D9+'PXIL IDAS'!D9</f>
        <v>7166</v>
      </c>
      <c r="E9" s="5">
        <f>'IEX TAM'!E9+'HPX TAM'!E9+RTM!E9+'G-DAM'!E9+DAM!E9+'PXIL IDAS'!E9</f>
        <v>7451</v>
      </c>
      <c r="F9" s="5">
        <f>'IEX TAM'!F9+'HPX TAM'!F9+RTM!F9+'G-DAM'!F9+DAM!F9+'PXIL IDAS'!F9</f>
        <v>7068</v>
      </c>
      <c r="G9" s="5">
        <f>'IEX TAM'!G9+'HPX TAM'!G9+RTM!G9+'G-DAM'!G9+DAM!G9+'PXIL IDAS'!G9</f>
        <v>5986</v>
      </c>
      <c r="H9" s="5">
        <f>'IEX TAM'!H9+'HPX TAM'!H9+RTM!H9+'G-DAM'!H9+DAM!H9+'PXIL IDAS'!H9</f>
        <v>6927</v>
      </c>
      <c r="I9" s="5">
        <f>'IEX TAM'!I9+'HPX TAM'!I9+RTM!I9+'G-DAM'!I9+DAM!I9+'PXIL IDAS'!I9</f>
        <v>6275</v>
      </c>
      <c r="J9" s="5">
        <f>'IEX TAM'!J9+'HPX TAM'!J9+RTM!J9+'G-DAM'!J9+DAM!J9+'PXIL IDAS'!J9</f>
        <v>6510</v>
      </c>
      <c r="K9" s="5">
        <f>'IEX TAM'!K9+'HPX TAM'!K9+RTM!K9+'G-DAM'!K9+DAM!K9+'PXIL IDAS'!K9</f>
        <v>6126</v>
      </c>
      <c r="L9" s="5">
        <f>'IEX TAM'!L9+'HPX TAM'!L9+RTM!L9+'G-DAM'!L9+DAM!L9+'PXIL IDAS'!L9</f>
        <v>5979.45</v>
      </c>
      <c r="M9" s="5">
        <f>'IEX TAM'!M9+'HPX TAM'!M9+RTM!M9+'G-DAM'!M9+DAM!M9+'PXIL IDAS'!M9</f>
        <v>5350</v>
      </c>
      <c r="N9" s="5">
        <f>'IEX TAM'!N9+'HPX TAM'!N9+RTM!N9+'G-DAM'!N9+DAM!N9+'PXIL IDAS'!N9</f>
        <v>5454</v>
      </c>
      <c r="O9" s="5">
        <f>'IEX TAM'!O9+'HPX TAM'!O9+RTM!O9+'G-DAM'!O9+DAM!O9+'PXIL IDAS'!O9</f>
        <v>5933</v>
      </c>
      <c r="P9" s="5">
        <f>'IEX TAM'!P9+'HPX TAM'!P9+RTM!P9+'G-DAM'!P9+DAM!P9+'PXIL IDAS'!P9</f>
        <v>5095</v>
      </c>
      <c r="Q9" s="5">
        <f>'IEX TAM'!Q9+'HPX TAM'!Q9+RTM!Q9+'G-DAM'!Q9+DAM!Q9+'PXIL IDAS'!Q9</f>
        <v>6315</v>
      </c>
      <c r="R9" s="5">
        <f>'IEX TAM'!R9+'HPX TAM'!R9+RTM!R9+'G-DAM'!R9+DAM!R9+'PXIL IDAS'!R9</f>
        <v>6158</v>
      </c>
      <c r="S9" s="5">
        <f>'IEX TAM'!S9+'HPX TAM'!S9+RTM!S9+'G-DAM'!S9+DAM!S9+'PXIL IDAS'!S9</f>
        <v>6641</v>
      </c>
      <c r="T9" s="5">
        <f>'IEX TAM'!T9+'HPX TAM'!T9+RTM!T9+'G-DAM'!T9+DAM!T9+'PXIL IDAS'!T9</f>
        <v>5920</v>
      </c>
      <c r="U9" s="5">
        <f>'IEX TAM'!U9+'HPX TAM'!U9+RTM!U9+'G-DAM'!U9+DAM!U9+'PXIL IDAS'!U9</f>
        <v>6042</v>
      </c>
      <c r="V9" s="5">
        <f>'IEX TAM'!V9+'HPX TAM'!V9+RTM!V9+'G-DAM'!V9+DAM!V9+'PXIL IDAS'!V9</f>
        <v>5877</v>
      </c>
      <c r="W9" s="5">
        <f>'IEX TAM'!W9+'HPX TAM'!W9+RTM!W9+'G-DAM'!W9+DAM!W9+'PXIL IDAS'!W9</f>
        <v>5643</v>
      </c>
      <c r="X9" s="5">
        <f>'IEX TAM'!X9+'HPX TAM'!X9+RTM!X9+'G-DAM'!X9+DAM!X9+'PXIL IDAS'!X9</f>
        <v>6244</v>
      </c>
      <c r="Y9" s="5">
        <f>'IEX TAM'!Y9+'HPX TAM'!Y9+RTM!Y9+'G-DAM'!Y9+DAM!Y9+'PXIL IDAS'!Y9</f>
        <v>6334</v>
      </c>
      <c r="Z9" s="5">
        <f>'IEX TAM'!Z9+'HPX TAM'!Z9+RTM!Z9+'G-DAM'!Z9+DAM!Z9+'PXIL IDAS'!Z9</f>
        <v>6200</v>
      </c>
      <c r="AA9" s="5">
        <f>'IEX TAM'!AA9+'HPX TAM'!AA9+RTM!AA9+'G-DAM'!AA9+DAM!AA9+'PXIL IDAS'!AA9</f>
        <v>5429</v>
      </c>
      <c r="AB9" s="5">
        <f>'IEX TAM'!AB9+'HPX TAM'!AB9+RTM!AB9+'G-DAM'!AB9+DAM!AB9+'PXIL IDAS'!AB9</f>
        <v>6068</v>
      </c>
      <c r="AC9" s="5">
        <f>'IEX TAM'!AC9+'HPX TAM'!AC9+RTM!AC9+'G-DAM'!AC9+DAM!AC9+'PXIL IDAS'!AC9</f>
        <v>5283</v>
      </c>
      <c r="AD9" s="5">
        <f>'IEX TAM'!AD9+'HPX TAM'!AD9+RTM!AD9+'G-DAM'!AD9+DAM!AD9+'PXIL IDAS'!AD9</f>
        <v>5638</v>
      </c>
      <c r="AE9" s="5">
        <f>'IEX TAM'!AE9+'HPX TAM'!AE9+RTM!AE9+'G-DAM'!AE9+DAM!AE9+'PXIL IDAS'!AE9</f>
        <v>5247</v>
      </c>
      <c r="AF9" s="5">
        <f>'IEX TAM'!AF9+'HPX TAM'!AF9+RTM!AF9+'G-DAM'!AF9+DAM!AF9+'PXIL IDAS'!AF9</f>
        <v>5377</v>
      </c>
    </row>
    <row r="10" spans="1:32">
      <c r="A10" s="4" t="s">
        <v>10</v>
      </c>
      <c r="B10" s="5">
        <f>'IEX TAM'!B10+'HPX TAM'!B10+RTM!B10+'G-DAM'!B10+DAM!B10+'PXIL IDAS'!B10</f>
        <v>7716</v>
      </c>
      <c r="C10" s="5">
        <f>'IEX TAM'!C10+'HPX TAM'!C10+RTM!C10+'G-DAM'!C10+DAM!C10+'PXIL IDAS'!C10</f>
        <v>7037</v>
      </c>
      <c r="D10" s="5">
        <f>'IEX TAM'!D10+'HPX TAM'!D10+RTM!D10+'G-DAM'!D10+DAM!D10+'PXIL IDAS'!D10</f>
        <v>7166</v>
      </c>
      <c r="E10" s="5">
        <f>'IEX TAM'!E10+'HPX TAM'!E10+RTM!E10+'G-DAM'!E10+DAM!E10+'PXIL IDAS'!E10</f>
        <v>7451</v>
      </c>
      <c r="F10" s="5">
        <f>'IEX TAM'!F10+'HPX TAM'!F10+RTM!F10+'G-DAM'!F10+DAM!F10+'PXIL IDAS'!F10</f>
        <v>6918</v>
      </c>
      <c r="G10" s="5">
        <f>'IEX TAM'!G10+'HPX TAM'!G10+RTM!G10+'G-DAM'!G10+DAM!G10+'PXIL IDAS'!G10</f>
        <v>6172</v>
      </c>
      <c r="H10" s="5">
        <f>'IEX TAM'!H10+'HPX TAM'!H10+RTM!H10+'G-DAM'!H10+DAM!H10+'PXIL IDAS'!H10</f>
        <v>6877</v>
      </c>
      <c r="I10" s="5">
        <f>'IEX TAM'!I10+'HPX TAM'!I10+RTM!I10+'G-DAM'!I10+DAM!I10+'PXIL IDAS'!I10</f>
        <v>6503</v>
      </c>
      <c r="J10" s="5">
        <f>'IEX TAM'!J10+'HPX TAM'!J10+RTM!J10+'G-DAM'!J10+DAM!J10+'PXIL IDAS'!J10</f>
        <v>6510</v>
      </c>
      <c r="K10" s="5">
        <f>'IEX TAM'!K10+'HPX TAM'!K10+RTM!K10+'G-DAM'!K10+DAM!K10+'PXIL IDAS'!K10</f>
        <v>6276</v>
      </c>
      <c r="L10" s="5">
        <f>'IEX TAM'!L10+'HPX TAM'!L10+RTM!L10+'G-DAM'!L10+DAM!L10+'PXIL IDAS'!L10</f>
        <v>6067</v>
      </c>
      <c r="M10" s="5">
        <f>'IEX TAM'!M10+'HPX TAM'!M10+RTM!M10+'G-DAM'!M10+DAM!M10+'PXIL IDAS'!M10</f>
        <v>5350</v>
      </c>
      <c r="N10" s="5">
        <f>'IEX TAM'!N10+'HPX TAM'!N10+RTM!N10+'G-DAM'!N10+DAM!N10+'PXIL IDAS'!N10</f>
        <v>5704</v>
      </c>
      <c r="O10" s="5">
        <f>'IEX TAM'!O10+'HPX TAM'!O10+RTM!O10+'G-DAM'!O10+DAM!O10+'PXIL IDAS'!O10</f>
        <v>6015</v>
      </c>
      <c r="P10" s="5">
        <f>'IEX TAM'!P10+'HPX TAM'!P10+RTM!P10+'G-DAM'!P10+DAM!P10+'PXIL IDAS'!P10</f>
        <v>5095</v>
      </c>
      <c r="Q10" s="5">
        <f>'IEX TAM'!Q10+'HPX TAM'!Q10+RTM!Q10+'G-DAM'!Q10+DAM!Q10+'PXIL IDAS'!Q10</f>
        <v>6405</v>
      </c>
      <c r="R10" s="5">
        <f>'IEX TAM'!R10+'HPX TAM'!R10+RTM!R10+'G-DAM'!R10+DAM!R10+'PXIL IDAS'!R10</f>
        <v>6208</v>
      </c>
      <c r="S10" s="5">
        <f>'IEX TAM'!S10+'HPX TAM'!S10+RTM!S10+'G-DAM'!S10+DAM!S10+'PXIL IDAS'!S10</f>
        <v>6741</v>
      </c>
      <c r="T10" s="5">
        <f>'IEX TAM'!T10+'HPX TAM'!T10+RTM!T10+'G-DAM'!T10+DAM!T10+'PXIL IDAS'!T10</f>
        <v>6013</v>
      </c>
      <c r="U10" s="5">
        <f>'IEX TAM'!U10+'HPX TAM'!U10+RTM!U10+'G-DAM'!U10+DAM!U10+'PXIL IDAS'!U10</f>
        <v>6117</v>
      </c>
      <c r="V10" s="5">
        <f>'IEX TAM'!V10+'HPX TAM'!V10+RTM!V10+'G-DAM'!V10+DAM!V10+'PXIL IDAS'!V10</f>
        <v>5932</v>
      </c>
      <c r="W10" s="5">
        <f>'IEX TAM'!W10+'HPX TAM'!W10+RTM!W10+'G-DAM'!W10+DAM!W10+'PXIL IDAS'!W10</f>
        <v>5822</v>
      </c>
      <c r="X10" s="5">
        <f>'IEX TAM'!X10+'HPX TAM'!X10+RTM!X10+'G-DAM'!X10+DAM!X10+'PXIL IDAS'!X10</f>
        <v>6406</v>
      </c>
      <c r="Y10" s="5">
        <f>'IEX TAM'!Y10+'HPX TAM'!Y10+RTM!Y10+'G-DAM'!Y10+DAM!Y10+'PXIL IDAS'!Y10</f>
        <v>6483</v>
      </c>
      <c r="Z10" s="5">
        <f>'IEX TAM'!Z10+'HPX TAM'!Z10+RTM!Z10+'G-DAM'!Z10+DAM!Z10+'PXIL IDAS'!Z10</f>
        <v>6302</v>
      </c>
      <c r="AA10" s="5">
        <f>'IEX TAM'!AA10+'HPX TAM'!AA10+RTM!AA10+'G-DAM'!AA10+DAM!AA10+'PXIL IDAS'!AA10</f>
        <v>5347</v>
      </c>
      <c r="AB10" s="5">
        <f>'IEX TAM'!AB10+'HPX TAM'!AB10+RTM!AB10+'G-DAM'!AB10+DAM!AB10+'PXIL IDAS'!AB10</f>
        <v>6095</v>
      </c>
      <c r="AC10" s="5">
        <f>'IEX TAM'!AC10+'HPX TAM'!AC10+RTM!AC10+'G-DAM'!AC10+DAM!AC10+'PXIL IDAS'!AC10</f>
        <v>5333</v>
      </c>
      <c r="AD10" s="5">
        <f>'IEX TAM'!AD10+'HPX TAM'!AD10+RTM!AD10+'G-DAM'!AD10+DAM!AD10+'PXIL IDAS'!AD10</f>
        <v>5771</v>
      </c>
      <c r="AE10" s="5">
        <f>'IEX TAM'!AE10+'HPX TAM'!AE10+RTM!AE10+'G-DAM'!AE10+DAM!AE10+'PXIL IDAS'!AE10</f>
        <v>5267</v>
      </c>
      <c r="AF10" s="5">
        <f>'IEX TAM'!AF10+'HPX TAM'!AF10+RTM!AF10+'G-DAM'!AF10+DAM!AF10+'PXIL IDAS'!AF10</f>
        <v>5440</v>
      </c>
    </row>
    <row r="11" spans="1:32">
      <c r="A11" s="4" t="s">
        <v>11</v>
      </c>
      <c r="B11" s="5">
        <f>'IEX TAM'!B11+'HPX TAM'!B11+RTM!B11+'G-DAM'!B11+DAM!B11+'PXIL IDAS'!B11</f>
        <v>7916</v>
      </c>
      <c r="C11" s="5">
        <f>'IEX TAM'!C11+'HPX TAM'!C11+RTM!C11+'G-DAM'!C11+DAM!C11+'PXIL IDAS'!C11</f>
        <v>7037</v>
      </c>
      <c r="D11" s="5">
        <f>'IEX TAM'!D11+'HPX TAM'!D11+RTM!D11+'G-DAM'!D11+DAM!D11+'PXIL IDAS'!D11</f>
        <v>7166</v>
      </c>
      <c r="E11" s="5">
        <f>'IEX TAM'!E11+'HPX TAM'!E11+RTM!E11+'G-DAM'!E11+DAM!E11+'PXIL IDAS'!E11</f>
        <v>7326</v>
      </c>
      <c r="F11" s="5">
        <f>'IEX TAM'!F11+'HPX TAM'!F11+RTM!F11+'G-DAM'!F11+DAM!F11+'PXIL IDAS'!F11</f>
        <v>6768</v>
      </c>
      <c r="G11" s="5">
        <f>'IEX TAM'!G11+'HPX TAM'!G11+RTM!G11+'G-DAM'!G11+DAM!G11+'PXIL IDAS'!G11</f>
        <v>6306</v>
      </c>
      <c r="H11" s="5">
        <f>'IEX TAM'!H11+'HPX TAM'!H11+RTM!H11+'G-DAM'!H11+DAM!H11+'PXIL IDAS'!H11</f>
        <v>6827</v>
      </c>
      <c r="I11" s="5">
        <f>'IEX TAM'!I11+'HPX TAM'!I11+RTM!I11+'G-DAM'!I11+DAM!I11+'PXIL IDAS'!I11</f>
        <v>6530</v>
      </c>
      <c r="J11" s="5">
        <f>'IEX TAM'!J11+'HPX TAM'!J11+RTM!J11+'G-DAM'!J11+DAM!J11+'PXIL IDAS'!J11</f>
        <v>6460</v>
      </c>
      <c r="K11" s="5">
        <f>'IEX TAM'!K11+'HPX TAM'!K11+RTM!K11+'G-DAM'!K11+DAM!K11+'PXIL IDAS'!K11</f>
        <v>6376</v>
      </c>
      <c r="L11" s="5">
        <f>'IEX TAM'!L11+'HPX TAM'!L11+RTM!L11+'G-DAM'!L11+DAM!L11+'PXIL IDAS'!L11</f>
        <v>6110</v>
      </c>
      <c r="M11" s="5">
        <f>'IEX TAM'!M11+'HPX TAM'!M11+RTM!M11+'G-DAM'!M11+DAM!M11+'PXIL IDAS'!M11</f>
        <v>5400</v>
      </c>
      <c r="N11" s="5">
        <f>'IEX TAM'!N11+'HPX TAM'!N11+RTM!N11+'G-DAM'!N11+DAM!N11+'PXIL IDAS'!N11</f>
        <v>5826</v>
      </c>
      <c r="O11" s="5">
        <f>'IEX TAM'!O11+'HPX TAM'!O11+RTM!O11+'G-DAM'!O11+DAM!O11+'PXIL IDAS'!O11</f>
        <v>6115</v>
      </c>
      <c r="P11" s="5">
        <f>'IEX TAM'!P11+'HPX TAM'!P11+RTM!P11+'G-DAM'!P11+DAM!P11+'PXIL IDAS'!P11</f>
        <v>5245</v>
      </c>
      <c r="Q11" s="5">
        <f>'IEX TAM'!Q11+'HPX TAM'!Q11+RTM!Q11+'G-DAM'!Q11+DAM!Q11+'PXIL IDAS'!Q11</f>
        <v>6305</v>
      </c>
      <c r="R11" s="5">
        <f>'IEX TAM'!R11+'HPX TAM'!R11+RTM!R11+'G-DAM'!R11+DAM!R11+'PXIL IDAS'!R11</f>
        <v>6194</v>
      </c>
      <c r="S11" s="5">
        <f>'IEX TAM'!S11+'HPX TAM'!S11+RTM!S11+'G-DAM'!S11+DAM!S11+'PXIL IDAS'!S11</f>
        <v>6791</v>
      </c>
      <c r="T11" s="5">
        <f>'IEX TAM'!T11+'HPX TAM'!T11+RTM!T11+'G-DAM'!T11+DAM!T11+'PXIL IDAS'!T11</f>
        <v>5816</v>
      </c>
      <c r="U11" s="5">
        <f>'IEX TAM'!U11+'HPX TAM'!U11+RTM!U11+'G-DAM'!U11+DAM!U11+'PXIL IDAS'!U11</f>
        <v>6192</v>
      </c>
      <c r="V11" s="5">
        <f>'IEX TAM'!V11+'HPX TAM'!V11+RTM!V11+'G-DAM'!V11+DAM!V11+'PXIL IDAS'!V11</f>
        <v>6002</v>
      </c>
      <c r="W11" s="5">
        <f>'IEX TAM'!W11+'HPX TAM'!W11+RTM!W11+'G-DAM'!W11+DAM!W11+'PXIL IDAS'!W11</f>
        <v>6061</v>
      </c>
      <c r="X11" s="5">
        <f>'IEX TAM'!X11+'HPX TAM'!X11+RTM!X11+'G-DAM'!X11+DAM!X11+'PXIL IDAS'!X11</f>
        <v>6637</v>
      </c>
      <c r="Y11" s="5">
        <f>'IEX TAM'!Y11+'HPX TAM'!Y11+RTM!Y11+'G-DAM'!Y11+DAM!Y11+'PXIL IDAS'!Y11</f>
        <v>6558</v>
      </c>
      <c r="Z11" s="5">
        <f>'IEX TAM'!Z11+'HPX TAM'!Z11+RTM!Z11+'G-DAM'!Z11+DAM!Z11+'PXIL IDAS'!Z11</f>
        <v>6604</v>
      </c>
      <c r="AA11" s="5">
        <f>'IEX TAM'!AA11+'HPX TAM'!AA11+RTM!AA11+'G-DAM'!AA11+DAM!AA11+'PXIL IDAS'!AA11</f>
        <v>5326</v>
      </c>
      <c r="AB11" s="5">
        <f>'IEX TAM'!AB11+'HPX TAM'!AB11+RTM!AB11+'G-DAM'!AB11+DAM!AB11+'PXIL IDAS'!AB11</f>
        <v>6022</v>
      </c>
      <c r="AC11" s="5">
        <f>'IEX TAM'!AC11+'HPX TAM'!AC11+RTM!AC11+'G-DAM'!AC11+DAM!AC11+'PXIL IDAS'!AC11</f>
        <v>5333</v>
      </c>
      <c r="AD11" s="5">
        <f>'IEX TAM'!AD11+'HPX TAM'!AD11+RTM!AD11+'G-DAM'!AD11+DAM!AD11+'PXIL IDAS'!AD11</f>
        <v>5811</v>
      </c>
      <c r="AE11" s="5">
        <f>'IEX TAM'!AE11+'HPX TAM'!AE11+RTM!AE11+'G-DAM'!AE11+DAM!AE11+'PXIL IDAS'!AE11</f>
        <v>5347.03</v>
      </c>
      <c r="AF11" s="5">
        <f>'IEX TAM'!AF11+'HPX TAM'!AF11+RTM!AF11+'G-DAM'!AF11+DAM!AF11+'PXIL IDAS'!AF11</f>
        <v>5603</v>
      </c>
    </row>
    <row r="12" spans="1:32">
      <c r="A12" s="4" t="s">
        <v>12</v>
      </c>
      <c r="B12" s="5">
        <f>'IEX TAM'!B12+'HPX TAM'!B12+RTM!B12+'G-DAM'!B12+DAM!B12+'PXIL IDAS'!B12</f>
        <v>7916</v>
      </c>
      <c r="C12" s="5">
        <f>'IEX TAM'!C12+'HPX TAM'!C12+RTM!C12+'G-DAM'!C12+DAM!C12+'PXIL IDAS'!C12</f>
        <v>7037</v>
      </c>
      <c r="D12" s="5">
        <f>'IEX TAM'!D12+'HPX TAM'!D12+RTM!D12+'G-DAM'!D12+DAM!D12+'PXIL IDAS'!D12</f>
        <v>7166</v>
      </c>
      <c r="E12" s="5">
        <f>'IEX TAM'!E12+'HPX TAM'!E12+RTM!E12+'G-DAM'!E12+DAM!E12+'PXIL IDAS'!E12</f>
        <v>7301</v>
      </c>
      <c r="F12" s="5">
        <f>'IEX TAM'!F12+'HPX TAM'!F12+RTM!F12+'G-DAM'!F12+DAM!F12+'PXIL IDAS'!F12</f>
        <v>6788</v>
      </c>
      <c r="G12" s="5">
        <f>'IEX TAM'!G12+'HPX TAM'!G12+RTM!G12+'G-DAM'!G12+DAM!G12+'PXIL IDAS'!G12</f>
        <v>6280</v>
      </c>
      <c r="H12" s="5">
        <f>'IEX TAM'!H12+'HPX TAM'!H12+RTM!H12+'G-DAM'!H12+DAM!H12+'PXIL IDAS'!H12</f>
        <v>6777</v>
      </c>
      <c r="I12" s="5">
        <f>'IEX TAM'!I12+'HPX TAM'!I12+RTM!I12+'G-DAM'!I12+DAM!I12+'PXIL IDAS'!I12</f>
        <v>6544</v>
      </c>
      <c r="J12" s="5">
        <f>'IEX TAM'!J12+'HPX TAM'!J12+RTM!J12+'G-DAM'!J12+DAM!J12+'PXIL IDAS'!J12</f>
        <v>6460</v>
      </c>
      <c r="K12" s="5">
        <f>'IEX TAM'!K12+'HPX TAM'!K12+RTM!K12+'G-DAM'!K12+DAM!K12+'PXIL IDAS'!K12</f>
        <v>6376</v>
      </c>
      <c r="L12" s="5">
        <f>'IEX TAM'!L12+'HPX TAM'!L12+RTM!L12+'G-DAM'!L12+DAM!L12+'PXIL IDAS'!L12</f>
        <v>6170</v>
      </c>
      <c r="M12" s="5">
        <f>'IEX TAM'!M12+'HPX TAM'!M12+RTM!M12+'G-DAM'!M12+DAM!M12+'PXIL IDAS'!M12</f>
        <v>5450</v>
      </c>
      <c r="N12" s="5">
        <f>'IEX TAM'!N12+'HPX TAM'!N12+RTM!N12+'G-DAM'!N12+DAM!N12+'PXIL IDAS'!N12</f>
        <v>5871</v>
      </c>
      <c r="O12" s="5">
        <f>'IEX TAM'!O12+'HPX TAM'!O12+RTM!O12+'G-DAM'!O12+DAM!O12+'PXIL IDAS'!O12</f>
        <v>6165</v>
      </c>
      <c r="P12" s="5">
        <f>'IEX TAM'!P12+'HPX TAM'!P12+RTM!P12+'G-DAM'!P12+DAM!P12+'PXIL IDAS'!P12</f>
        <v>5195</v>
      </c>
      <c r="Q12" s="5">
        <f>'IEX TAM'!Q12+'HPX TAM'!Q12+RTM!Q12+'G-DAM'!Q12+DAM!Q12+'PXIL IDAS'!Q12</f>
        <v>6305</v>
      </c>
      <c r="R12" s="5">
        <f>'IEX TAM'!R12+'HPX TAM'!R12+RTM!R12+'G-DAM'!R12+DAM!R12+'PXIL IDAS'!R12</f>
        <v>6266</v>
      </c>
      <c r="S12" s="5">
        <f>'IEX TAM'!S12+'HPX TAM'!S12+RTM!S12+'G-DAM'!S12+DAM!S12+'PXIL IDAS'!S12</f>
        <v>6741</v>
      </c>
      <c r="T12" s="5">
        <f>'IEX TAM'!T12+'HPX TAM'!T12+RTM!T12+'G-DAM'!T12+DAM!T12+'PXIL IDAS'!T12</f>
        <v>5742</v>
      </c>
      <c r="U12" s="5">
        <f>'IEX TAM'!U12+'HPX TAM'!U12+RTM!U12+'G-DAM'!U12+DAM!U12+'PXIL IDAS'!U12</f>
        <v>6185</v>
      </c>
      <c r="V12" s="5">
        <f>'IEX TAM'!V12+'HPX TAM'!V12+RTM!V12+'G-DAM'!V12+DAM!V12+'PXIL IDAS'!V12</f>
        <v>6073</v>
      </c>
      <c r="W12" s="5">
        <f>'IEX TAM'!W12+'HPX TAM'!W12+RTM!W12+'G-DAM'!W12+DAM!W12+'PXIL IDAS'!W12</f>
        <v>6326</v>
      </c>
      <c r="X12" s="5">
        <f>'IEX TAM'!X12+'HPX TAM'!X12+RTM!X12+'G-DAM'!X12+DAM!X12+'PXIL IDAS'!X12</f>
        <v>6737</v>
      </c>
      <c r="Y12" s="5">
        <f>'IEX TAM'!Y12+'HPX TAM'!Y12+RTM!Y12+'G-DAM'!Y12+DAM!Y12+'PXIL IDAS'!Y12</f>
        <v>6594</v>
      </c>
      <c r="Z12" s="5">
        <f>'IEX TAM'!Z12+'HPX TAM'!Z12+RTM!Z12+'G-DAM'!Z12+DAM!Z12+'PXIL IDAS'!Z12</f>
        <v>6529</v>
      </c>
      <c r="AA12" s="5">
        <f>'IEX TAM'!AA12+'HPX TAM'!AA12+RTM!AA12+'G-DAM'!AA12+DAM!AA12+'PXIL IDAS'!AA12</f>
        <v>5470</v>
      </c>
      <c r="AB12" s="5">
        <f>'IEX TAM'!AB12+'HPX TAM'!AB12+RTM!AB12+'G-DAM'!AB12+DAM!AB12+'PXIL IDAS'!AB12</f>
        <v>6049</v>
      </c>
      <c r="AC12" s="5">
        <f>'IEX TAM'!AC12+'HPX TAM'!AC12+RTM!AC12+'G-DAM'!AC12+DAM!AC12+'PXIL IDAS'!AC12</f>
        <v>5533</v>
      </c>
      <c r="AD12" s="5">
        <f>'IEX TAM'!AD12+'HPX TAM'!AD12+RTM!AD12+'G-DAM'!AD12+DAM!AD12+'PXIL IDAS'!AD12</f>
        <v>5984</v>
      </c>
      <c r="AE12" s="5">
        <f>'IEX TAM'!AE12+'HPX TAM'!AE12+RTM!AE12+'G-DAM'!AE12+DAM!AE12+'PXIL IDAS'!AE12</f>
        <v>5349</v>
      </c>
      <c r="AF12" s="5">
        <f>'IEX TAM'!AF12+'HPX TAM'!AF12+RTM!AF12+'G-DAM'!AF12+DAM!AF12+'PXIL IDAS'!AF12</f>
        <v>5716</v>
      </c>
    </row>
    <row r="13" spans="1:32">
      <c r="A13" s="4" t="s">
        <v>13</v>
      </c>
      <c r="B13" s="5">
        <f>'IEX TAM'!B13+'HPX TAM'!B13+RTM!B13+'G-DAM'!B13+DAM!B13+'PXIL IDAS'!B13</f>
        <v>7816</v>
      </c>
      <c r="C13" s="5">
        <f>'IEX TAM'!C13+'HPX TAM'!C13+RTM!C13+'G-DAM'!C13+DAM!C13+'PXIL IDAS'!C13</f>
        <v>7037</v>
      </c>
      <c r="D13" s="5">
        <f>'IEX TAM'!D13+'HPX TAM'!D13+RTM!D13+'G-DAM'!D13+DAM!D13+'PXIL IDAS'!D13</f>
        <v>7166</v>
      </c>
      <c r="E13" s="5">
        <f>'IEX TAM'!E13+'HPX TAM'!E13+RTM!E13+'G-DAM'!E13+DAM!E13+'PXIL IDAS'!E13</f>
        <v>7301</v>
      </c>
      <c r="F13" s="5">
        <f>'IEX TAM'!F13+'HPX TAM'!F13+RTM!F13+'G-DAM'!F13+DAM!F13+'PXIL IDAS'!F13</f>
        <v>7018</v>
      </c>
      <c r="G13" s="5">
        <f>'IEX TAM'!G13+'HPX TAM'!G13+RTM!G13+'G-DAM'!G13+DAM!G13+'PXIL IDAS'!G13</f>
        <v>6300</v>
      </c>
      <c r="H13" s="5">
        <f>'IEX TAM'!H13+'HPX TAM'!H13+RTM!H13+'G-DAM'!H13+DAM!H13+'PXIL IDAS'!H13</f>
        <v>6777</v>
      </c>
      <c r="I13" s="5">
        <f>'IEX TAM'!I13+'HPX TAM'!I13+RTM!I13+'G-DAM'!I13+DAM!I13+'PXIL IDAS'!I13</f>
        <v>6477</v>
      </c>
      <c r="J13" s="5">
        <f>'IEX TAM'!J13+'HPX TAM'!J13+RTM!J13+'G-DAM'!J13+DAM!J13+'PXIL IDAS'!J13</f>
        <v>6460</v>
      </c>
      <c r="K13" s="5">
        <f>'IEX TAM'!K13+'HPX TAM'!K13+RTM!K13+'G-DAM'!K13+DAM!K13+'PXIL IDAS'!K13</f>
        <v>6276</v>
      </c>
      <c r="L13" s="5">
        <f>'IEX TAM'!L13+'HPX TAM'!L13+RTM!L13+'G-DAM'!L13+DAM!L13+'PXIL IDAS'!L13</f>
        <v>6057</v>
      </c>
      <c r="M13" s="5">
        <f>'IEX TAM'!M13+'HPX TAM'!M13+RTM!M13+'G-DAM'!M13+DAM!M13+'PXIL IDAS'!M13</f>
        <v>5700</v>
      </c>
      <c r="N13" s="5">
        <f>'IEX TAM'!N13+'HPX TAM'!N13+RTM!N13+'G-DAM'!N13+DAM!N13+'PXIL IDAS'!N13</f>
        <v>5866</v>
      </c>
      <c r="O13" s="5">
        <f>'IEX TAM'!O13+'HPX TAM'!O13+RTM!O13+'G-DAM'!O13+DAM!O13+'PXIL IDAS'!O13</f>
        <v>6215</v>
      </c>
      <c r="P13" s="5">
        <f>'IEX TAM'!P13+'HPX TAM'!P13+RTM!P13+'G-DAM'!P13+DAM!P13+'PXIL IDAS'!P13</f>
        <v>5295</v>
      </c>
      <c r="Q13" s="5">
        <f>'IEX TAM'!Q13+'HPX TAM'!Q13+RTM!Q13+'G-DAM'!Q13+DAM!Q13+'PXIL IDAS'!Q13</f>
        <v>6305</v>
      </c>
      <c r="R13" s="5">
        <f>'IEX TAM'!R13+'HPX TAM'!R13+RTM!R13+'G-DAM'!R13+DAM!R13+'PXIL IDAS'!R13</f>
        <v>6289</v>
      </c>
      <c r="S13" s="5">
        <f>'IEX TAM'!S13+'HPX TAM'!S13+RTM!S13+'G-DAM'!S13+DAM!S13+'PXIL IDAS'!S13</f>
        <v>6691</v>
      </c>
      <c r="T13" s="5">
        <f>'IEX TAM'!T13+'HPX TAM'!T13+RTM!T13+'G-DAM'!T13+DAM!T13+'PXIL IDAS'!T13</f>
        <v>5742</v>
      </c>
      <c r="U13" s="5">
        <f>'IEX TAM'!U13+'HPX TAM'!U13+RTM!U13+'G-DAM'!U13+DAM!U13+'PXIL IDAS'!U13</f>
        <v>5985</v>
      </c>
      <c r="V13" s="5">
        <f>'IEX TAM'!V13+'HPX TAM'!V13+RTM!V13+'G-DAM'!V13+DAM!V13+'PXIL IDAS'!V13</f>
        <v>6244</v>
      </c>
      <c r="W13" s="5">
        <f>'IEX TAM'!W13+'HPX TAM'!W13+RTM!W13+'G-DAM'!W13+DAM!W13+'PXIL IDAS'!W13</f>
        <v>6271</v>
      </c>
      <c r="X13" s="5">
        <f>'IEX TAM'!X13+'HPX TAM'!X13+RTM!X13+'G-DAM'!X13+DAM!X13+'PXIL IDAS'!X13</f>
        <v>6887</v>
      </c>
      <c r="Y13" s="5">
        <f>'IEX TAM'!Y13+'HPX TAM'!Y13+RTM!Y13+'G-DAM'!Y13+DAM!Y13+'PXIL IDAS'!Y13</f>
        <v>6544</v>
      </c>
      <c r="Z13" s="5">
        <f>'IEX TAM'!Z13+'HPX TAM'!Z13+RTM!Z13+'G-DAM'!Z13+DAM!Z13+'PXIL IDAS'!Z13</f>
        <v>6590</v>
      </c>
      <c r="AA13" s="5">
        <f>'IEX TAM'!AA13+'HPX TAM'!AA13+RTM!AA13+'G-DAM'!AA13+DAM!AA13+'PXIL IDAS'!AA13</f>
        <v>5570</v>
      </c>
      <c r="AB13" s="5">
        <f>'IEX TAM'!AB13+'HPX TAM'!AB13+RTM!AB13+'G-DAM'!AB13+DAM!AB13+'PXIL IDAS'!AB13</f>
        <v>6037</v>
      </c>
      <c r="AC13" s="5">
        <f>'IEX TAM'!AC13+'HPX TAM'!AC13+RTM!AC13+'G-DAM'!AC13+DAM!AC13+'PXIL IDAS'!AC13</f>
        <v>5483</v>
      </c>
      <c r="AD13" s="5">
        <f>'IEX TAM'!AD13+'HPX TAM'!AD13+RTM!AD13+'G-DAM'!AD13+DAM!AD13+'PXIL IDAS'!AD13</f>
        <v>6119</v>
      </c>
      <c r="AE13" s="5">
        <f>'IEX TAM'!AE13+'HPX TAM'!AE13+RTM!AE13+'G-DAM'!AE13+DAM!AE13+'PXIL IDAS'!AE13</f>
        <v>5358</v>
      </c>
      <c r="AF13" s="5">
        <f>'IEX TAM'!AF13+'HPX TAM'!AF13+RTM!AF13+'G-DAM'!AF13+DAM!AF13+'PXIL IDAS'!AF13</f>
        <v>5828</v>
      </c>
    </row>
    <row r="14" spans="1:32">
      <c r="A14" s="4" t="s">
        <v>14</v>
      </c>
      <c r="B14" s="5">
        <f>'IEX TAM'!B14+'HPX TAM'!B14+RTM!B14+'G-DAM'!B14+DAM!B14+'PXIL IDAS'!B14</f>
        <v>7816</v>
      </c>
      <c r="C14" s="5">
        <f>'IEX TAM'!C14+'HPX TAM'!C14+RTM!C14+'G-DAM'!C14+DAM!C14+'PXIL IDAS'!C14</f>
        <v>7037</v>
      </c>
      <c r="D14" s="5">
        <f>'IEX TAM'!D14+'HPX TAM'!D14+RTM!D14+'G-DAM'!D14+DAM!D14+'PXIL IDAS'!D14</f>
        <v>7166</v>
      </c>
      <c r="E14" s="5">
        <f>'IEX TAM'!E14+'HPX TAM'!E14+RTM!E14+'G-DAM'!E14+DAM!E14+'PXIL IDAS'!E14</f>
        <v>7301</v>
      </c>
      <c r="F14" s="5">
        <f>'IEX TAM'!F14+'HPX TAM'!F14+RTM!F14+'G-DAM'!F14+DAM!F14+'PXIL IDAS'!F14</f>
        <v>7118</v>
      </c>
      <c r="G14" s="5">
        <f>'IEX TAM'!G14+'HPX TAM'!G14+RTM!G14+'G-DAM'!G14+DAM!G14+'PXIL IDAS'!G14</f>
        <v>6310</v>
      </c>
      <c r="H14" s="5">
        <f>'IEX TAM'!H14+'HPX TAM'!H14+RTM!H14+'G-DAM'!H14+DAM!H14+'PXIL IDAS'!H14</f>
        <v>6777</v>
      </c>
      <c r="I14" s="5">
        <f>'IEX TAM'!I14+'HPX TAM'!I14+RTM!I14+'G-DAM'!I14+DAM!I14+'PXIL IDAS'!I14</f>
        <v>6477</v>
      </c>
      <c r="J14" s="5">
        <f>'IEX TAM'!J14+'HPX TAM'!J14+RTM!J14+'G-DAM'!J14+DAM!J14+'PXIL IDAS'!J14</f>
        <v>6460</v>
      </c>
      <c r="K14" s="5">
        <f>'IEX TAM'!K14+'HPX TAM'!K14+RTM!K14+'G-DAM'!K14+DAM!K14+'PXIL IDAS'!K14</f>
        <v>6226</v>
      </c>
      <c r="L14" s="5">
        <f>'IEX TAM'!L14+'HPX TAM'!L14+RTM!L14+'G-DAM'!L14+DAM!L14+'PXIL IDAS'!L14</f>
        <v>6057</v>
      </c>
      <c r="M14" s="5">
        <f>'IEX TAM'!M14+'HPX TAM'!M14+RTM!M14+'G-DAM'!M14+DAM!M14+'PXIL IDAS'!M14</f>
        <v>6000</v>
      </c>
      <c r="N14" s="5">
        <f>'IEX TAM'!N14+'HPX TAM'!N14+RTM!N14+'G-DAM'!N14+DAM!N14+'PXIL IDAS'!N14</f>
        <v>5916</v>
      </c>
      <c r="O14" s="5">
        <f>'IEX TAM'!O14+'HPX TAM'!O14+RTM!O14+'G-DAM'!O14+DAM!O14+'PXIL IDAS'!O14</f>
        <v>6265</v>
      </c>
      <c r="P14" s="5">
        <f>'IEX TAM'!P14+'HPX TAM'!P14+RTM!P14+'G-DAM'!P14+DAM!P14+'PXIL IDAS'!P14</f>
        <v>5295</v>
      </c>
      <c r="Q14" s="5">
        <f>'IEX TAM'!Q14+'HPX TAM'!Q14+RTM!Q14+'G-DAM'!Q14+DAM!Q14+'PXIL IDAS'!Q14</f>
        <v>6305</v>
      </c>
      <c r="R14" s="5">
        <f>'IEX TAM'!R14+'HPX TAM'!R14+RTM!R14+'G-DAM'!R14+DAM!R14+'PXIL IDAS'!R14</f>
        <v>6370</v>
      </c>
      <c r="S14" s="5">
        <f>'IEX TAM'!S14+'HPX TAM'!S14+RTM!S14+'G-DAM'!S14+DAM!S14+'PXIL IDAS'!S14</f>
        <v>6691</v>
      </c>
      <c r="T14" s="5">
        <f>'IEX TAM'!T14+'HPX TAM'!T14+RTM!T14+'G-DAM'!T14+DAM!T14+'PXIL IDAS'!T14</f>
        <v>5742</v>
      </c>
      <c r="U14" s="5">
        <f>'IEX TAM'!U14+'HPX TAM'!U14+RTM!U14+'G-DAM'!U14+DAM!U14+'PXIL IDAS'!U14</f>
        <v>5985</v>
      </c>
      <c r="V14" s="5">
        <f>'IEX TAM'!V14+'HPX TAM'!V14+RTM!V14+'G-DAM'!V14+DAM!V14+'PXIL IDAS'!V14</f>
        <v>6294</v>
      </c>
      <c r="W14" s="5">
        <f>'IEX TAM'!W14+'HPX TAM'!W14+RTM!W14+'G-DAM'!W14+DAM!W14+'PXIL IDAS'!W14</f>
        <v>6281</v>
      </c>
      <c r="X14" s="5">
        <f>'IEX TAM'!X14+'HPX TAM'!X14+RTM!X14+'G-DAM'!X14+DAM!X14+'PXIL IDAS'!X14</f>
        <v>6887</v>
      </c>
      <c r="Y14" s="5">
        <f>'IEX TAM'!Y14+'HPX TAM'!Y14+RTM!Y14+'G-DAM'!Y14+DAM!Y14+'PXIL IDAS'!Y14</f>
        <v>6594</v>
      </c>
      <c r="Z14" s="5">
        <f>'IEX TAM'!Z14+'HPX TAM'!Z14+RTM!Z14+'G-DAM'!Z14+DAM!Z14+'PXIL IDAS'!Z14</f>
        <v>6640</v>
      </c>
      <c r="AA14" s="5">
        <f>'IEX TAM'!AA14+'HPX TAM'!AA14+RTM!AA14+'G-DAM'!AA14+DAM!AA14+'PXIL IDAS'!AA14</f>
        <v>5620</v>
      </c>
      <c r="AB14" s="5">
        <f>'IEX TAM'!AB14+'HPX TAM'!AB14+RTM!AB14+'G-DAM'!AB14+DAM!AB14+'PXIL IDAS'!AB14</f>
        <v>6087</v>
      </c>
      <c r="AC14" s="5">
        <f>'IEX TAM'!AC14+'HPX TAM'!AC14+RTM!AC14+'G-DAM'!AC14+DAM!AC14+'PXIL IDAS'!AC14</f>
        <v>5449</v>
      </c>
      <c r="AD14" s="5">
        <f>'IEX TAM'!AD14+'HPX TAM'!AD14+RTM!AD14+'G-DAM'!AD14+DAM!AD14+'PXIL IDAS'!AD14</f>
        <v>6219</v>
      </c>
      <c r="AE14" s="5">
        <f>'IEX TAM'!AE14+'HPX TAM'!AE14+RTM!AE14+'G-DAM'!AE14+DAM!AE14+'PXIL IDAS'!AE14</f>
        <v>5547.54</v>
      </c>
      <c r="AF14" s="5">
        <f>'IEX TAM'!AF14+'HPX TAM'!AF14+RTM!AF14+'G-DAM'!AF14+DAM!AF14+'PXIL IDAS'!AF14</f>
        <v>5828</v>
      </c>
    </row>
    <row r="15" spans="1:32">
      <c r="A15" s="4" t="s">
        <v>15</v>
      </c>
      <c r="B15" s="5">
        <f>'IEX TAM'!B15+'HPX TAM'!B15+RTM!B15+'G-DAM'!B15+DAM!B15+'PXIL IDAS'!B15</f>
        <v>7766</v>
      </c>
      <c r="C15" s="5">
        <f>'IEX TAM'!C15+'HPX TAM'!C15+RTM!C15+'G-DAM'!C15+DAM!C15+'PXIL IDAS'!C15</f>
        <v>7037</v>
      </c>
      <c r="D15" s="5">
        <f>'IEX TAM'!D15+'HPX TAM'!D15+RTM!D15+'G-DAM'!D15+DAM!D15+'PXIL IDAS'!D15</f>
        <v>7116</v>
      </c>
      <c r="E15" s="5">
        <f>'IEX TAM'!E15+'HPX TAM'!E15+RTM!E15+'G-DAM'!E15+DAM!E15+'PXIL IDAS'!E15</f>
        <v>7301</v>
      </c>
      <c r="F15" s="5">
        <f>'IEX TAM'!F15+'HPX TAM'!F15+RTM!F15+'G-DAM'!F15+DAM!F15+'PXIL IDAS'!F15</f>
        <v>7168</v>
      </c>
      <c r="G15" s="5">
        <f>'IEX TAM'!G15+'HPX TAM'!G15+RTM!G15+'G-DAM'!G15+DAM!G15+'PXIL IDAS'!G15</f>
        <v>6300</v>
      </c>
      <c r="H15" s="5">
        <f>'IEX TAM'!H15+'HPX TAM'!H15+RTM!H15+'G-DAM'!H15+DAM!H15+'PXIL IDAS'!H15</f>
        <v>6627</v>
      </c>
      <c r="I15" s="5">
        <f>'IEX TAM'!I15+'HPX TAM'!I15+RTM!I15+'G-DAM'!I15+DAM!I15+'PXIL IDAS'!I15</f>
        <v>6527</v>
      </c>
      <c r="J15" s="5">
        <f>'IEX TAM'!J15+'HPX TAM'!J15+RTM!J15+'G-DAM'!J15+DAM!J15+'PXIL IDAS'!J15</f>
        <v>6460</v>
      </c>
      <c r="K15" s="5">
        <f>'IEX TAM'!K15+'HPX TAM'!K15+RTM!K15+'G-DAM'!K15+DAM!K15+'PXIL IDAS'!K15</f>
        <v>6326</v>
      </c>
      <c r="L15" s="5">
        <f>'IEX TAM'!L15+'HPX TAM'!L15+RTM!L15+'G-DAM'!L15+DAM!L15+'PXIL IDAS'!L15</f>
        <v>6307</v>
      </c>
      <c r="M15" s="5">
        <f>'IEX TAM'!M15+'HPX TAM'!M15+RTM!M15+'G-DAM'!M15+DAM!M15+'PXIL IDAS'!M15</f>
        <v>6000</v>
      </c>
      <c r="N15" s="5">
        <f>'IEX TAM'!N15+'HPX TAM'!N15+RTM!N15+'G-DAM'!N15+DAM!N15+'PXIL IDAS'!N15</f>
        <v>6066</v>
      </c>
      <c r="O15" s="5">
        <f>'IEX TAM'!O15+'HPX TAM'!O15+RTM!O15+'G-DAM'!O15+DAM!O15+'PXIL IDAS'!O15</f>
        <v>6265</v>
      </c>
      <c r="P15" s="5">
        <f>'IEX TAM'!P15+'HPX TAM'!P15+RTM!P15+'G-DAM'!P15+DAM!P15+'PXIL IDAS'!P15</f>
        <v>5095</v>
      </c>
      <c r="Q15" s="5">
        <f>'IEX TAM'!Q15+'HPX TAM'!Q15+RTM!Q15+'G-DAM'!Q15+DAM!Q15+'PXIL IDAS'!Q15</f>
        <v>6305</v>
      </c>
      <c r="R15" s="5">
        <f>'IEX TAM'!R15+'HPX TAM'!R15+RTM!R15+'G-DAM'!R15+DAM!R15+'PXIL IDAS'!R15</f>
        <v>6470</v>
      </c>
      <c r="S15" s="5">
        <f>'IEX TAM'!S15+'HPX TAM'!S15+RTM!S15+'G-DAM'!S15+DAM!S15+'PXIL IDAS'!S15</f>
        <v>6641</v>
      </c>
      <c r="T15" s="5">
        <f>'IEX TAM'!T15+'HPX TAM'!T15+RTM!T15+'G-DAM'!T15+DAM!T15+'PXIL IDAS'!T15</f>
        <v>5892</v>
      </c>
      <c r="U15" s="5">
        <f>'IEX TAM'!U15+'HPX TAM'!U15+RTM!U15+'G-DAM'!U15+DAM!U15+'PXIL IDAS'!U15</f>
        <v>6035</v>
      </c>
      <c r="V15" s="5">
        <f>'IEX TAM'!V15+'HPX TAM'!V15+RTM!V15+'G-DAM'!V15+DAM!V15+'PXIL IDAS'!V15</f>
        <v>6494</v>
      </c>
      <c r="W15" s="5">
        <f>'IEX TAM'!W15+'HPX TAM'!W15+RTM!W15+'G-DAM'!W15+DAM!W15+'PXIL IDAS'!W15</f>
        <v>6301</v>
      </c>
      <c r="X15" s="5">
        <f>'IEX TAM'!X15+'HPX TAM'!X15+RTM!X15+'G-DAM'!X15+DAM!X15+'PXIL IDAS'!X15</f>
        <v>6687</v>
      </c>
      <c r="Y15" s="5">
        <f>'IEX TAM'!Y15+'HPX TAM'!Y15+RTM!Y15+'G-DAM'!Y15+DAM!Y15+'PXIL IDAS'!Y15</f>
        <v>6594</v>
      </c>
      <c r="Z15" s="5">
        <f>'IEX TAM'!Z15+'HPX TAM'!Z15+RTM!Z15+'G-DAM'!Z15+DAM!Z15+'PXIL IDAS'!Z15</f>
        <v>6565</v>
      </c>
      <c r="AA15" s="5">
        <f>'IEX TAM'!AA15+'HPX TAM'!AA15+RTM!AA15+'G-DAM'!AA15+DAM!AA15+'PXIL IDAS'!AA15</f>
        <v>5705.65</v>
      </c>
      <c r="AB15" s="5">
        <f>'IEX TAM'!AB15+'HPX TAM'!AB15+RTM!AB15+'G-DAM'!AB15+DAM!AB15+'PXIL IDAS'!AB15</f>
        <v>6087</v>
      </c>
      <c r="AC15" s="5">
        <f>'IEX TAM'!AC15+'HPX TAM'!AC15+RTM!AC15+'G-DAM'!AC15+DAM!AC15+'PXIL IDAS'!AC15</f>
        <v>5531</v>
      </c>
      <c r="AD15" s="5">
        <f>'IEX TAM'!AD15+'HPX TAM'!AD15+RTM!AD15+'G-DAM'!AD15+DAM!AD15+'PXIL IDAS'!AD15</f>
        <v>6269</v>
      </c>
      <c r="AE15" s="5">
        <f>'IEX TAM'!AE15+'HPX TAM'!AE15+RTM!AE15+'G-DAM'!AE15+DAM!AE15+'PXIL IDAS'!AE15</f>
        <v>5459.05</v>
      </c>
      <c r="AF15" s="5">
        <f>'IEX TAM'!AF15+'HPX TAM'!AF15+RTM!AF15+'G-DAM'!AF15+DAM!AF15+'PXIL IDAS'!AF15</f>
        <v>5938.94</v>
      </c>
    </row>
    <row r="16" spans="1:32">
      <c r="A16" s="4" t="s">
        <v>16</v>
      </c>
      <c r="B16" s="5">
        <f>'IEX TAM'!B16+'HPX TAM'!B16+RTM!B16+'G-DAM'!B16+DAM!B16+'PXIL IDAS'!B16</f>
        <v>7766</v>
      </c>
      <c r="C16" s="5">
        <f>'IEX TAM'!C16+'HPX TAM'!C16+RTM!C16+'G-DAM'!C16+DAM!C16+'PXIL IDAS'!C16</f>
        <v>7037</v>
      </c>
      <c r="D16" s="5">
        <f>'IEX TAM'!D16+'HPX TAM'!D16+RTM!D16+'G-DAM'!D16+DAM!D16+'PXIL IDAS'!D16</f>
        <v>7116</v>
      </c>
      <c r="E16" s="5">
        <f>'IEX TAM'!E16+'HPX TAM'!E16+RTM!E16+'G-DAM'!E16+DAM!E16+'PXIL IDAS'!E16</f>
        <v>7301</v>
      </c>
      <c r="F16" s="5">
        <f>'IEX TAM'!F16+'HPX TAM'!F16+RTM!F16+'G-DAM'!F16+DAM!F16+'PXIL IDAS'!F16</f>
        <v>7168</v>
      </c>
      <c r="G16" s="5">
        <f>'IEX TAM'!G16+'HPX TAM'!G16+RTM!G16+'G-DAM'!G16+DAM!G16+'PXIL IDAS'!G16</f>
        <v>6310</v>
      </c>
      <c r="H16" s="5">
        <f>'IEX TAM'!H16+'HPX TAM'!H16+RTM!H16+'G-DAM'!H16+DAM!H16+'PXIL IDAS'!H16</f>
        <v>6627</v>
      </c>
      <c r="I16" s="5">
        <f>'IEX TAM'!I16+'HPX TAM'!I16+RTM!I16+'G-DAM'!I16+DAM!I16+'PXIL IDAS'!I16</f>
        <v>6527</v>
      </c>
      <c r="J16" s="5">
        <f>'IEX TAM'!J16+'HPX TAM'!J16+RTM!J16+'G-DAM'!J16+DAM!J16+'PXIL IDAS'!J16</f>
        <v>6410</v>
      </c>
      <c r="K16" s="5">
        <f>'IEX TAM'!K16+'HPX TAM'!K16+RTM!K16+'G-DAM'!K16+DAM!K16+'PXIL IDAS'!K16</f>
        <v>6276</v>
      </c>
      <c r="L16" s="5">
        <f>'IEX TAM'!L16+'HPX TAM'!L16+RTM!L16+'G-DAM'!L16+DAM!L16+'PXIL IDAS'!L16</f>
        <v>6307</v>
      </c>
      <c r="M16" s="5">
        <f>'IEX TAM'!M16+'HPX TAM'!M16+RTM!M16+'G-DAM'!M16+DAM!M16+'PXIL IDAS'!M16</f>
        <v>6050</v>
      </c>
      <c r="N16" s="5">
        <f>'IEX TAM'!N16+'HPX TAM'!N16+RTM!N16+'G-DAM'!N16+DAM!N16+'PXIL IDAS'!N16</f>
        <v>6066</v>
      </c>
      <c r="O16" s="5">
        <f>'IEX TAM'!O16+'HPX TAM'!O16+RTM!O16+'G-DAM'!O16+DAM!O16+'PXIL IDAS'!O16</f>
        <v>6215</v>
      </c>
      <c r="P16" s="5">
        <f>'IEX TAM'!P16+'HPX TAM'!P16+RTM!P16+'G-DAM'!P16+DAM!P16+'PXIL IDAS'!P16</f>
        <v>5095</v>
      </c>
      <c r="Q16" s="5">
        <f>'IEX TAM'!Q16+'HPX TAM'!Q16+RTM!Q16+'G-DAM'!Q16+DAM!Q16+'PXIL IDAS'!Q16</f>
        <v>6255</v>
      </c>
      <c r="R16" s="5">
        <f>'IEX TAM'!R16+'HPX TAM'!R16+RTM!R16+'G-DAM'!R16+DAM!R16+'PXIL IDAS'!R16</f>
        <v>6420</v>
      </c>
      <c r="S16" s="5">
        <f>'IEX TAM'!S16+'HPX TAM'!S16+RTM!S16+'G-DAM'!S16+DAM!S16+'PXIL IDAS'!S16</f>
        <v>6591</v>
      </c>
      <c r="T16" s="5">
        <f>'IEX TAM'!T16+'HPX TAM'!T16+RTM!T16+'G-DAM'!T16+DAM!T16+'PXIL IDAS'!T16</f>
        <v>6092</v>
      </c>
      <c r="U16" s="5">
        <f>'IEX TAM'!U16+'HPX TAM'!U16+RTM!U16+'G-DAM'!U16+DAM!U16+'PXIL IDAS'!U16</f>
        <v>5985</v>
      </c>
      <c r="V16" s="5">
        <f>'IEX TAM'!V16+'HPX TAM'!V16+RTM!V16+'G-DAM'!V16+DAM!V16+'PXIL IDAS'!V16</f>
        <v>6501</v>
      </c>
      <c r="W16" s="5">
        <f>'IEX TAM'!W16+'HPX TAM'!W16+RTM!W16+'G-DAM'!W16+DAM!W16+'PXIL IDAS'!W16</f>
        <v>6301</v>
      </c>
      <c r="X16" s="5">
        <f>'IEX TAM'!X16+'HPX TAM'!X16+RTM!X16+'G-DAM'!X16+DAM!X16+'PXIL IDAS'!X16</f>
        <v>6687</v>
      </c>
      <c r="Y16" s="5">
        <f>'IEX TAM'!Y16+'HPX TAM'!Y16+RTM!Y16+'G-DAM'!Y16+DAM!Y16+'PXIL IDAS'!Y16</f>
        <v>6594</v>
      </c>
      <c r="Z16" s="5">
        <f>'IEX TAM'!Z16+'HPX TAM'!Z16+RTM!Z16+'G-DAM'!Z16+DAM!Z16+'PXIL IDAS'!Z16</f>
        <v>6565</v>
      </c>
      <c r="AA16" s="5">
        <f>'IEX TAM'!AA16+'HPX TAM'!AA16+RTM!AA16+'G-DAM'!AA16+DAM!AA16+'PXIL IDAS'!AA16</f>
        <v>5663.44</v>
      </c>
      <c r="AB16" s="5">
        <f>'IEX TAM'!AB16+'HPX TAM'!AB16+RTM!AB16+'G-DAM'!AB16+DAM!AB16+'PXIL IDAS'!AB16</f>
        <v>5987</v>
      </c>
      <c r="AC16" s="5">
        <f>'IEX TAM'!AC16+'HPX TAM'!AC16+RTM!AC16+'G-DAM'!AC16+DAM!AC16+'PXIL IDAS'!AC16</f>
        <v>5531</v>
      </c>
      <c r="AD16" s="5">
        <f>'IEX TAM'!AD16+'HPX TAM'!AD16+RTM!AD16+'G-DAM'!AD16+DAM!AD16+'PXIL IDAS'!AD16</f>
        <v>6369</v>
      </c>
      <c r="AE16" s="5">
        <f>'IEX TAM'!AE16+'HPX TAM'!AE16+RTM!AE16+'G-DAM'!AE16+DAM!AE16+'PXIL IDAS'!AE16</f>
        <v>5518.18</v>
      </c>
      <c r="AF16" s="5">
        <f>'IEX TAM'!AF16+'HPX TAM'!AF16+RTM!AF16+'G-DAM'!AF16+DAM!AF16+'PXIL IDAS'!AF16</f>
        <v>5934.73</v>
      </c>
    </row>
    <row r="17" spans="1:32">
      <c r="A17" s="4" t="s">
        <v>17</v>
      </c>
      <c r="B17" s="5">
        <f>'IEX TAM'!B17+'HPX TAM'!B17+RTM!B17+'G-DAM'!B17+DAM!B17+'PXIL IDAS'!B17</f>
        <v>7716</v>
      </c>
      <c r="C17" s="5">
        <f>'IEX TAM'!C17+'HPX TAM'!C17+RTM!C17+'G-DAM'!C17+DAM!C17+'PXIL IDAS'!C17</f>
        <v>7087</v>
      </c>
      <c r="D17" s="5">
        <f>'IEX TAM'!D17+'HPX TAM'!D17+RTM!D17+'G-DAM'!D17+DAM!D17+'PXIL IDAS'!D17</f>
        <v>7116</v>
      </c>
      <c r="E17" s="5">
        <f>'IEX TAM'!E17+'HPX TAM'!E17+RTM!E17+'G-DAM'!E17+DAM!E17+'PXIL IDAS'!E17</f>
        <v>7301</v>
      </c>
      <c r="F17" s="5">
        <f>'IEX TAM'!F17+'HPX TAM'!F17+RTM!F17+'G-DAM'!F17+DAM!F17+'PXIL IDAS'!F17</f>
        <v>7148</v>
      </c>
      <c r="G17" s="5">
        <f>'IEX TAM'!G17+'HPX TAM'!G17+RTM!G17+'G-DAM'!G17+DAM!G17+'PXIL IDAS'!G17</f>
        <v>6340</v>
      </c>
      <c r="H17" s="5">
        <f>'IEX TAM'!H17+'HPX TAM'!H17+RTM!H17+'G-DAM'!H17+DAM!H17+'PXIL IDAS'!H17</f>
        <v>6477</v>
      </c>
      <c r="I17" s="5">
        <f>'IEX TAM'!I17+'HPX TAM'!I17+RTM!I17+'G-DAM'!I17+DAM!I17+'PXIL IDAS'!I17</f>
        <v>6527</v>
      </c>
      <c r="J17" s="5">
        <f>'IEX TAM'!J17+'HPX TAM'!J17+RTM!J17+'G-DAM'!J17+DAM!J17+'PXIL IDAS'!J17</f>
        <v>6460</v>
      </c>
      <c r="K17" s="5">
        <f>'IEX TAM'!K17+'HPX TAM'!K17+RTM!K17+'G-DAM'!K17+DAM!K17+'PXIL IDAS'!K17</f>
        <v>6226</v>
      </c>
      <c r="L17" s="5">
        <f>'IEX TAM'!L17+'HPX TAM'!L17+RTM!L17+'G-DAM'!L17+DAM!L17+'PXIL IDAS'!L17</f>
        <v>6157</v>
      </c>
      <c r="M17" s="5">
        <f>'IEX TAM'!M17+'HPX TAM'!M17+RTM!M17+'G-DAM'!M17+DAM!M17+'PXIL IDAS'!M17</f>
        <v>6150</v>
      </c>
      <c r="N17" s="5">
        <f>'IEX TAM'!N17+'HPX TAM'!N17+RTM!N17+'G-DAM'!N17+DAM!N17+'PXIL IDAS'!N17</f>
        <v>6066</v>
      </c>
      <c r="O17" s="5">
        <f>'IEX TAM'!O17+'HPX TAM'!O17+RTM!O17+'G-DAM'!O17+DAM!O17+'PXIL IDAS'!O17</f>
        <v>6215</v>
      </c>
      <c r="P17" s="5">
        <f>'IEX TAM'!P17+'HPX TAM'!P17+RTM!P17+'G-DAM'!P17+DAM!P17+'PXIL IDAS'!P17</f>
        <v>5095</v>
      </c>
      <c r="Q17" s="5">
        <f>'IEX TAM'!Q17+'HPX TAM'!Q17+RTM!Q17+'G-DAM'!Q17+DAM!Q17+'PXIL IDAS'!Q17</f>
        <v>6255</v>
      </c>
      <c r="R17" s="5">
        <f>'IEX TAM'!R17+'HPX TAM'!R17+RTM!R17+'G-DAM'!R17+DAM!R17+'PXIL IDAS'!R17</f>
        <v>6470</v>
      </c>
      <c r="S17" s="5">
        <f>'IEX TAM'!S17+'HPX TAM'!S17+RTM!S17+'G-DAM'!S17+DAM!S17+'PXIL IDAS'!S17</f>
        <v>6646.98</v>
      </c>
      <c r="T17" s="5">
        <f>'IEX TAM'!T17+'HPX TAM'!T17+RTM!T17+'G-DAM'!T17+DAM!T17+'PXIL IDAS'!T17</f>
        <v>6142</v>
      </c>
      <c r="U17" s="5">
        <f>'IEX TAM'!U17+'HPX TAM'!U17+RTM!U17+'G-DAM'!U17+DAM!U17+'PXIL IDAS'!U17</f>
        <v>5885</v>
      </c>
      <c r="V17" s="5">
        <f>'IEX TAM'!V17+'HPX TAM'!V17+RTM!V17+'G-DAM'!V17+DAM!V17+'PXIL IDAS'!V17</f>
        <v>6581</v>
      </c>
      <c r="W17" s="5">
        <f>'IEX TAM'!W17+'HPX TAM'!W17+RTM!W17+'G-DAM'!W17+DAM!W17+'PXIL IDAS'!W17</f>
        <v>6311</v>
      </c>
      <c r="X17" s="5">
        <f>'IEX TAM'!X17+'HPX TAM'!X17+RTM!X17+'G-DAM'!X17+DAM!X17+'PXIL IDAS'!X17</f>
        <v>6637</v>
      </c>
      <c r="Y17" s="5">
        <f>'IEX TAM'!Y17+'HPX TAM'!Y17+RTM!Y17+'G-DAM'!Y17+DAM!Y17+'PXIL IDAS'!Y17</f>
        <v>6594</v>
      </c>
      <c r="Z17" s="5">
        <f>'IEX TAM'!Z17+'HPX TAM'!Z17+RTM!Z17+'G-DAM'!Z17+DAM!Z17+'PXIL IDAS'!Z17</f>
        <v>6515</v>
      </c>
      <c r="AA17" s="5">
        <f>'IEX TAM'!AA17+'HPX TAM'!AA17+RTM!AA17+'G-DAM'!AA17+DAM!AA17+'PXIL IDAS'!AA17</f>
        <v>5520</v>
      </c>
      <c r="AB17" s="5">
        <f>'IEX TAM'!AB17+'HPX TAM'!AB17+RTM!AB17+'G-DAM'!AB17+DAM!AB17+'PXIL IDAS'!AB17</f>
        <v>6037</v>
      </c>
      <c r="AC17" s="5">
        <f>'IEX TAM'!AC17+'HPX TAM'!AC17+RTM!AC17+'G-DAM'!AC17+DAM!AC17+'PXIL IDAS'!AC17</f>
        <v>5531</v>
      </c>
      <c r="AD17" s="5">
        <f>'IEX TAM'!AD17+'HPX TAM'!AD17+RTM!AD17+'G-DAM'!AD17+DAM!AD17+'PXIL IDAS'!AD17</f>
        <v>6369</v>
      </c>
      <c r="AE17" s="5">
        <f>'IEX TAM'!AE17+'HPX TAM'!AE17+RTM!AE17+'G-DAM'!AE17+DAM!AE17+'PXIL IDAS'!AE17</f>
        <v>5375.58</v>
      </c>
      <c r="AF17" s="5">
        <f>'IEX TAM'!AF17+'HPX TAM'!AF17+RTM!AF17+'G-DAM'!AF17+DAM!AF17+'PXIL IDAS'!AF17</f>
        <v>5886.65</v>
      </c>
    </row>
    <row r="18" spans="1:32">
      <c r="A18" s="4" t="s">
        <v>18</v>
      </c>
      <c r="B18" s="5">
        <f>'IEX TAM'!B18+'HPX TAM'!B18+RTM!B18+'G-DAM'!B18+DAM!B18+'PXIL IDAS'!B18</f>
        <v>7766</v>
      </c>
      <c r="C18" s="5">
        <f>'IEX TAM'!C18+'HPX TAM'!C18+RTM!C18+'G-DAM'!C18+DAM!C18+'PXIL IDAS'!C18</f>
        <v>7087</v>
      </c>
      <c r="D18" s="5">
        <f>'IEX TAM'!D18+'HPX TAM'!D18+RTM!D18+'G-DAM'!D18+DAM!D18+'PXIL IDAS'!D18</f>
        <v>7116</v>
      </c>
      <c r="E18" s="5">
        <f>'IEX TAM'!E18+'HPX TAM'!E18+RTM!E18+'G-DAM'!E18+DAM!E18+'PXIL IDAS'!E18</f>
        <v>7301</v>
      </c>
      <c r="F18" s="5">
        <f>'IEX TAM'!F18+'HPX TAM'!F18+RTM!F18+'G-DAM'!F18+DAM!F18+'PXIL IDAS'!F18</f>
        <v>7128</v>
      </c>
      <c r="G18" s="5">
        <f>'IEX TAM'!G18+'HPX TAM'!G18+RTM!G18+'G-DAM'!G18+DAM!G18+'PXIL IDAS'!G18</f>
        <v>6380</v>
      </c>
      <c r="H18" s="5">
        <f>'IEX TAM'!H18+'HPX TAM'!H18+RTM!H18+'G-DAM'!H18+DAM!H18+'PXIL IDAS'!H18</f>
        <v>6427</v>
      </c>
      <c r="I18" s="5">
        <f>'IEX TAM'!I18+'HPX TAM'!I18+RTM!I18+'G-DAM'!I18+DAM!I18+'PXIL IDAS'!I18</f>
        <v>6527</v>
      </c>
      <c r="J18" s="5">
        <f>'IEX TAM'!J18+'HPX TAM'!J18+RTM!J18+'G-DAM'!J18+DAM!J18+'PXIL IDAS'!J18</f>
        <v>6460</v>
      </c>
      <c r="K18" s="5">
        <f>'IEX TAM'!K18+'HPX TAM'!K18+RTM!K18+'G-DAM'!K18+DAM!K18+'PXIL IDAS'!K18</f>
        <v>6276</v>
      </c>
      <c r="L18" s="5">
        <f>'IEX TAM'!L18+'HPX TAM'!L18+RTM!L18+'G-DAM'!L18+DAM!L18+'PXIL IDAS'!L18</f>
        <v>6157</v>
      </c>
      <c r="M18" s="5">
        <f>'IEX TAM'!M18+'HPX TAM'!M18+RTM!M18+'G-DAM'!M18+DAM!M18+'PXIL IDAS'!M18</f>
        <v>6000</v>
      </c>
      <c r="N18" s="5">
        <f>'IEX TAM'!N18+'HPX TAM'!N18+RTM!N18+'G-DAM'!N18+DAM!N18+'PXIL IDAS'!N18</f>
        <v>6066</v>
      </c>
      <c r="O18" s="5">
        <f>'IEX TAM'!O18+'HPX TAM'!O18+RTM!O18+'G-DAM'!O18+DAM!O18+'PXIL IDAS'!O18</f>
        <v>6215</v>
      </c>
      <c r="P18" s="5">
        <f>'IEX TAM'!P18+'HPX TAM'!P18+RTM!P18+'G-DAM'!P18+DAM!P18+'PXIL IDAS'!P18</f>
        <v>5094.99</v>
      </c>
      <c r="Q18" s="5">
        <f>'IEX TAM'!Q18+'HPX TAM'!Q18+RTM!Q18+'G-DAM'!Q18+DAM!Q18+'PXIL IDAS'!Q18</f>
        <v>6305</v>
      </c>
      <c r="R18" s="5">
        <f>'IEX TAM'!R18+'HPX TAM'!R18+RTM!R18+'G-DAM'!R18+DAM!R18+'PXIL IDAS'!R18</f>
        <v>6520</v>
      </c>
      <c r="S18" s="5">
        <f>'IEX TAM'!S18+'HPX TAM'!S18+RTM!S18+'G-DAM'!S18+DAM!S18+'PXIL IDAS'!S18</f>
        <v>6691</v>
      </c>
      <c r="T18" s="5">
        <f>'IEX TAM'!T18+'HPX TAM'!T18+RTM!T18+'G-DAM'!T18+DAM!T18+'PXIL IDAS'!T18</f>
        <v>6142</v>
      </c>
      <c r="U18" s="5">
        <f>'IEX TAM'!U18+'HPX TAM'!U18+RTM!U18+'G-DAM'!U18+DAM!U18+'PXIL IDAS'!U18</f>
        <v>5885</v>
      </c>
      <c r="V18" s="5">
        <f>'IEX TAM'!V18+'HPX TAM'!V18+RTM!V18+'G-DAM'!V18+DAM!V18+'PXIL IDAS'!V18</f>
        <v>6631</v>
      </c>
      <c r="W18" s="5">
        <f>'IEX TAM'!W18+'HPX TAM'!W18+RTM!W18+'G-DAM'!W18+DAM!W18+'PXIL IDAS'!W18</f>
        <v>6261</v>
      </c>
      <c r="X18" s="5">
        <f>'IEX TAM'!X18+'HPX TAM'!X18+RTM!X18+'G-DAM'!X18+DAM!X18+'PXIL IDAS'!X18</f>
        <v>6637</v>
      </c>
      <c r="Y18" s="5">
        <f>'IEX TAM'!Y18+'HPX TAM'!Y18+RTM!Y18+'G-DAM'!Y18+DAM!Y18+'PXIL IDAS'!Y18</f>
        <v>6594</v>
      </c>
      <c r="Z18" s="5">
        <f>'IEX TAM'!Z18+'HPX TAM'!Z18+RTM!Z18+'G-DAM'!Z18+DAM!Z18+'PXIL IDAS'!Z18</f>
        <v>6515</v>
      </c>
      <c r="AA18" s="5">
        <f>'IEX TAM'!AA18+'HPX TAM'!AA18+RTM!AA18+'G-DAM'!AA18+DAM!AA18+'PXIL IDAS'!AA18</f>
        <v>5520</v>
      </c>
      <c r="AB18" s="5">
        <f>'IEX TAM'!AB18+'HPX TAM'!AB18+RTM!AB18+'G-DAM'!AB18+DAM!AB18+'PXIL IDAS'!AB18</f>
        <v>6087</v>
      </c>
      <c r="AC18" s="5">
        <f>'IEX TAM'!AC18+'HPX TAM'!AC18+RTM!AC18+'G-DAM'!AC18+DAM!AC18+'PXIL IDAS'!AC18</f>
        <v>5581</v>
      </c>
      <c r="AD18" s="5">
        <f>'IEX TAM'!AD18+'HPX TAM'!AD18+RTM!AD18+'G-DAM'!AD18+DAM!AD18+'PXIL IDAS'!AD18</f>
        <v>6369</v>
      </c>
      <c r="AE18" s="5">
        <f>'IEX TAM'!AE18+'HPX TAM'!AE18+RTM!AE18+'G-DAM'!AE18+DAM!AE18+'PXIL IDAS'!AE18</f>
        <v>5358</v>
      </c>
      <c r="AF18" s="5">
        <f>'IEX TAM'!AF18+'HPX TAM'!AF18+RTM!AF18+'G-DAM'!AF18+DAM!AF18+'PXIL IDAS'!AF18</f>
        <v>5921.63</v>
      </c>
    </row>
    <row r="19" spans="1:32">
      <c r="A19" s="4" t="s">
        <v>19</v>
      </c>
      <c r="B19" s="5">
        <f>'IEX TAM'!B19+'HPX TAM'!B19+RTM!B19+'G-DAM'!B19+DAM!B19+'PXIL IDAS'!B19</f>
        <v>7766</v>
      </c>
      <c r="C19" s="5">
        <f>'IEX TAM'!C19+'HPX TAM'!C19+RTM!C19+'G-DAM'!C19+DAM!C19+'PXIL IDAS'!C19</f>
        <v>6937</v>
      </c>
      <c r="D19" s="5">
        <f>'IEX TAM'!D19+'HPX TAM'!D19+RTM!D19+'G-DAM'!D19+DAM!D19+'PXIL IDAS'!D19</f>
        <v>7166</v>
      </c>
      <c r="E19" s="5">
        <f>'IEX TAM'!E19+'HPX TAM'!E19+RTM!E19+'G-DAM'!E19+DAM!E19+'PXIL IDAS'!E19</f>
        <v>7301</v>
      </c>
      <c r="F19" s="5">
        <f>'IEX TAM'!F19+'HPX TAM'!F19+RTM!F19+'G-DAM'!F19+DAM!F19+'PXIL IDAS'!F19</f>
        <v>7168</v>
      </c>
      <c r="G19" s="5">
        <f>'IEX TAM'!G19+'HPX TAM'!G19+RTM!G19+'G-DAM'!G19+DAM!G19+'PXIL IDAS'!G19</f>
        <v>6340</v>
      </c>
      <c r="H19" s="5">
        <f>'IEX TAM'!H19+'HPX TAM'!H19+RTM!H19+'G-DAM'!H19+DAM!H19+'PXIL IDAS'!H19</f>
        <v>6577</v>
      </c>
      <c r="I19" s="5">
        <f>'IEX TAM'!I19+'HPX TAM'!I19+RTM!I19+'G-DAM'!I19+DAM!I19+'PXIL IDAS'!I19</f>
        <v>6627</v>
      </c>
      <c r="J19" s="5">
        <f>'IEX TAM'!J19+'HPX TAM'!J19+RTM!J19+'G-DAM'!J19+DAM!J19+'PXIL IDAS'!J19</f>
        <v>6560</v>
      </c>
      <c r="K19" s="5">
        <f>'IEX TAM'!K19+'HPX TAM'!K19+RTM!K19+'G-DAM'!K19+DAM!K19+'PXIL IDAS'!K19</f>
        <v>5976</v>
      </c>
      <c r="L19" s="5">
        <f>'IEX TAM'!L19+'HPX TAM'!L19+RTM!L19+'G-DAM'!L19+DAM!L19+'PXIL IDAS'!L19</f>
        <v>6157</v>
      </c>
      <c r="M19" s="5">
        <f>'IEX TAM'!M19+'HPX TAM'!M19+RTM!M19+'G-DAM'!M19+DAM!M19+'PXIL IDAS'!M19</f>
        <v>6100</v>
      </c>
      <c r="N19" s="5">
        <f>'IEX TAM'!N19+'HPX TAM'!N19+RTM!N19+'G-DAM'!N19+DAM!N19+'PXIL IDAS'!N19</f>
        <v>6196</v>
      </c>
      <c r="O19" s="5">
        <f>'IEX TAM'!O19+'HPX TAM'!O19+RTM!O19+'G-DAM'!O19+DAM!O19+'PXIL IDAS'!O19</f>
        <v>6345</v>
      </c>
      <c r="P19" s="5">
        <f>'IEX TAM'!P19+'HPX TAM'!P19+RTM!P19+'G-DAM'!P19+DAM!P19+'PXIL IDAS'!P19</f>
        <v>5245</v>
      </c>
      <c r="Q19" s="5">
        <f>'IEX TAM'!Q19+'HPX TAM'!Q19+RTM!Q19+'G-DAM'!Q19+DAM!Q19+'PXIL IDAS'!Q19</f>
        <v>6355</v>
      </c>
      <c r="R19" s="5">
        <f>'IEX TAM'!R19+'HPX TAM'!R19+RTM!R19+'G-DAM'!R19+DAM!R19+'PXIL IDAS'!R19</f>
        <v>6270</v>
      </c>
      <c r="S19" s="5">
        <f>'IEX TAM'!S19+'HPX TAM'!S19+RTM!S19+'G-DAM'!S19+DAM!S19+'PXIL IDAS'!S19</f>
        <v>6666</v>
      </c>
      <c r="T19" s="5">
        <f>'IEX TAM'!T19+'HPX TAM'!T19+RTM!T19+'G-DAM'!T19+DAM!T19+'PXIL IDAS'!T19</f>
        <v>6142</v>
      </c>
      <c r="U19" s="5">
        <f>'IEX TAM'!U19+'HPX TAM'!U19+RTM!U19+'G-DAM'!U19+DAM!U19+'PXIL IDAS'!U19</f>
        <v>5942</v>
      </c>
      <c r="V19" s="5">
        <f>'IEX TAM'!V19+'HPX TAM'!V19+RTM!V19+'G-DAM'!V19+DAM!V19+'PXIL IDAS'!V19</f>
        <v>6544</v>
      </c>
      <c r="W19" s="5">
        <f>'IEX TAM'!W19+'HPX TAM'!W19+RTM!W19+'G-DAM'!W19+DAM!W19+'PXIL IDAS'!W19</f>
        <v>6301</v>
      </c>
      <c r="X19" s="5">
        <f>'IEX TAM'!X19+'HPX TAM'!X19+RTM!X19+'G-DAM'!X19+DAM!X19+'PXIL IDAS'!X19</f>
        <v>6636.99</v>
      </c>
      <c r="Y19" s="5">
        <f>'IEX TAM'!Y19+'HPX TAM'!Y19+RTM!Y19+'G-DAM'!Y19+DAM!Y19+'PXIL IDAS'!Y19</f>
        <v>6494</v>
      </c>
      <c r="Z19" s="5">
        <f>'IEX TAM'!Z19+'HPX TAM'!Z19+RTM!Z19+'G-DAM'!Z19+DAM!Z19+'PXIL IDAS'!Z19</f>
        <v>6265</v>
      </c>
      <c r="AA19" s="5">
        <f>'IEX TAM'!AA19+'HPX TAM'!AA19+RTM!AA19+'G-DAM'!AA19+DAM!AA19+'PXIL IDAS'!AA19</f>
        <v>5520</v>
      </c>
      <c r="AB19" s="5">
        <f>'IEX TAM'!AB19+'HPX TAM'!AB19+RTM!AB19+'G-DAM'!AB19+DAM!AB19+'PXIL IDAS'!AB19</f>
        <v>5937</v>
      </c>
      <c r="AC19" s="5">
        <f>'IEX TAM'!AC19+'HPX TAM'!AC19+RTM!AC19+'G-DAM'!AC19+DAM!AC19+'PXIL IDAS'!AC19</f>
        <v>5631</v>
      </c>
      <c r="AD19" s="5">
        <f>'IEX TAM'!AD19+'HPX TAM'!AD19+RTM!AD19+'G-DAM'!AD19+DAM!AD19+'PXIL IDAS'!AD19</f>
        <v>6369</v>
      </c>
      <c r="AE19" s="5">
        <f>'IEX TAM'!AE19+'HPX TAM'!AE19+RTM!AE19+'G-DAM'!AE19+DAM!AE19+'PXIL IDAS'!AE19</f>
        <v>5390</v>
      </c>
      <c r="AF19" s="5">
        <f>'IEX TAM'!AF19+'HPX TAM'!AF19+RTM!AF19+'G-DAM'!AF19+DAM!AF19+'PXIL IDAS'!AF19</f>
        <v>6078</v>
      </c>
    </row>
    <row r="20" spans="1:32">
      <c r="A20" s="4" t="s">
        <v>20</v>
      </c>
      <c r="B20" s="5">
        <f>'IEX TAM'!B20+'HPX TAM'!B20+RTM!B20+'G-DAM'!B20+DAM!B20+'PXIL IDAS'!B20</f>
        <v>7816</v>
      </c>
      <c r="C20" s="5">
        <f>'IEX TAM'!C20+'HPX TAM'!C20+RTM!C20+'G-DAM'!C20+DAM!C20+'PXIL IDAS'!C20</f>
        <v>6937</v>
      </c>
      <c r="D20" s="5">
        <f>'IEX TAM'!D20+'HPX TAM'!D20+RTM!D20+'G-DAM'!D20+DAM!D20+'PXIL IDAS'!D20</f>
        <v>7216</v>
      </c>
      <c r="E20" s="5">
        <f>'IEX TAM'!E20+'HPX TAM'!E20+RTM!E20+'G-DAM'!E20+DAM!E20+'PXIL IDAS'!E20</f>
        <v>7351</v>
      </c>
      <c r="F20" s="5">
        <f>'IEX TAM'!F20+'HPX TAM'!F20+RTM!F20+'G-DAM'!F20+DAM!F20+'PXIL IDAS'!F20</f>
        <v>7268</v>
      </c>
      <c r="G20" s="5">
        <f>'IEX TAM'!G20+'HPX TAM'!G20+RTM!G20+'G-DAM'!G20+DAM!G20+'PXIL IDAS'!G20</f>
        <v>6390</v>
      </c>
      <c r="H20" s="5">
        <f>'IEX TAM'!H20+'HPX TAM'!H20+RTM!H20+'G-DAM'!H20+DAM!H20+'PXIL IDAS'!H20</f>
        <v>5886</v>
      </c>
      <c r="I20" s="5">
        <f>'IEX TAM'!I20+'HPX TAM'!I20+RTM!I20+'G-DAM'!I20+DAM!I20+'PXIL IDAS'!I20</f>
        <v>6727</v>
      </c>
      <c r="J20" s="5">
        <f>'IEX TAM'!J20+'HPX TAM'!J20+RTM!J20+'G-DAM'!J20+DAM!J20+'PXIL IDAS'!J20</f>
        <v>6560</v>
      </c>
      <c r="K20" s="5">
        <f>'IEX TAM'!K20+'HPX TAM'!K20+RTM!K20+'G-DAM'!K20+DAM!K20+'PXIL IDAS'!K20</f>
        <v>5826</v>
      </c>
      <c r="L20" s="5">
        <f>'IEX TAM'!L20+'HPX TAM'!L20+RTM!L20+'G-DAM'!L20+DAM!L20+'PXIL IDAS'!L20</f>
        <v>5931</v>
      </c>
      <c r="M20" s="5">
        <f>'IEX TAM'!M20+'HPX TAM'!M20+RTM!M20+'G-DAM'!M20+DAM!M20+'PXIL IDAS'!M20</f>
        <v>6250</v>
      </c>
      <c r="N20" s="5">
        <f>'IEX TAM'!N20+'HPX TAM'!N20+RTM!N20+'G-DAM'!N20+DAM!N20+'PXIL IDAS'!N20</f>
        <v>5996</v>
      </c>
      <c r="O20" s="5">
        <f>'IEX TAM'!O20+'HPX TAM'!O20+RTM!O20+'G-DAM'!O20+DAM!O20+'PXIL IDAS'!O20</f>
        <v>6405</v>
      </c>
      <c r="P20" s="5">
        <f>'IEX TAM'!P20+'HPX TAM'!P20+RTM!P20+'G-DAM'!P20+DAM!P20+'PXIL IDAS'!P20</f>
        <v>5295</v>
      </c>
      <c r="Q20" s="5">
        <f>'IEX TAM'!Q20+'HPX TAM'!Q20+RTM!Q20+'G-DAM'!Q20+DAM!Q20+'PXIL IDAS'!Q20</f>
        <v>6205</v>
      </c>
      <c r="R20" s="5">
        <f>'IEX TAM'!R20+'HPX TAM'!R20+RTM!R20+'G-DAM'!R20+DAM!R20+'PXIL IDAS'!R20</f>
        <v>6220</v>
      </c>
      <c r="S20" s="5">
        <f>'IEX TAM'!S20+'HPX TAM'!S20+RTM!S20+'G-DAM'!S20+DAM!S20+'PXIL IDAS'!S20</f>
        <v>6590.99</v>
      </c>
      <c r="T20" s="5">
        <f>'IEX TAM'!T20+'HPX TAM'!T20+RTM!T20+'G-DAM'!T20+DAM!T20+'PXIL IDAS'!T20</f>
        <v>6192</v>
      </c>
      <c r="U20" s="5">
        <f>'IEX TAM'!U20+'HPX TAM'!U20+RTM!U20+'G-DAM'!U20+DAM!U20+'PXIL IDAS'!U20</f>
        <v>5942</v>
      </c>
      <c r="V20" s="5">
        <f>'IEX TAM'!V20+'HPX TAM'!V20+RTM!V20+'G-DAM'!V20+DAM!V20+'PXIL IDAS'!V20</f>
        <v>6304</v>
      </c>
      <c r="W20" s="5">
        <f>'IEX TAM'!W20+'HPX TAM'!W20+RTM!W20+'G-DAM'!W20+DAM!W20+'PXIL IDAS'!W20</f>
        <v>6301</v>
      </c>
      <c r="X20" s="5">
        <f>'IEX TAM'!X20+'HPX TAM'!X20+RTM!X20+'G-DAM'!X20+DAM!X20+'PXIL IDAS'!X20</f>
        <v>6687</v>
      </c>
      <c r="Y20" s="5">
        <f>'IEX TAM'!Y20+'HPX TAM'!Y20+RTM!Y20+'G-DAM'!Y20+DAM!Y20+'PXIL IDAS'!Y20</f>
        <v>6252</v>
      </c>
      <c r="Z20" s="5">
        <f>'IEX TAM'!Z20+'HPX TAM'!Z20+RTM!Z20+'G-DAM'!Z20+DAM!Z20+'PXIL IDAS'!Z20</f>
        <v>5923</v>
      </c>
      <c r="AA20" s="5">
        <f>'IEX TAM'!AA20+'HPX TAM'!AA20+RTM!AA20+'G-DAM'!AA20+DAM!AA20+'PXIL IDAS'!AA20</f>
        <v>5520</v>
      </c>
      <c r="AB20" s="5">
        <f>'IEX TAM'!AB20+'HPX TAM'!AB20+RTM!AB20+'G-DAM'!AB20+DAM!AB20+'PXIL IDAS'!AB20</f>
        <v>5794</v>
      </c>
      <c r="AC20" s="5">
        <f>'IEX TAM'!AC20+'HPX TAM'!AC20+RTM!AC20+'G-DAM'!AC20+DAM!AC20+'PXIL IDAS'!AC20</f>
        <v>5760</v>
      </c>
      <c r="AD20" s="5">
        <f>'IEX TAM'!AD20+'HPX TAM'!AD20+RTM!AD20+'G-DAM'!AD20+DAM!AD20+'PXIL IDAS'!AD20</f>
        <v>6227</v>
      </c>
      <c r="AE20" s="5">
        <f>'IEX TAM'!AE20+'HPX TAM'!AE20+RTM!AE20+'G-DAM'!AE20+DAM!AE20+'PXIL IDAS'!AE20</f>
        <v>5440</v>
      </c>
      <c r="AF20" s="5">
        <f>'IEX TAM'!AF20+'HPX TAM'!AF20+RTM!AF20+'G-DAM'!AF20+DAM!AF20+'PXIL IDAS'!AF20</f>
        <v>6128</v>
      </c>
    </row>
    <row r="21" spans="1:32">
      <c r="A21" s="4" t="s">
        <v>21</v>
      </c>
      <c r="B21" s="5">
        <f>'IEX TAM'!B21+'HPX TAM'!B21+RTM!B21+'G-DAM'!B21+DAM!B21+'PXIL IDAS'!B21</f>
        <v>7766</v>
      </c>
      <c r="C21" s="5">
        <f>'IEX TAM'!C21+'HPX TAM'!C21+RTM!C21+'G-DAM'!C21+DAM!C21+'PXIL IDAS'!C21</f>
        <v>6987</v>
      </c>
      <c r="D21" s="5">
        <f>'IEX TAM'!D21+'HPX TAM'!D21+RTM!D21+'G-DAM'!D21+DAM!D21+'PXIL IDAS'!D21</f>
        <v>7216</v>
      </c>
      <c r="E21" s="5">
        <f>'IEX TAM'!E21+'HPX TAM'!E21+RTM!E21+'G-DAM'!E21+DAM!E21+'PXIL IDAS'!E21</f>
        <v>7551</v>
      </c>
      <c r="F21" s="5">
        <f>'IEX TAM'!F21+'HPX TAM'!F21+RTM!F21+'G-DAM'!F21+DAM!F21+'PXIL IDAS'!F21</f>
        <v>7068</v>
      </c>
      <c r="G21" s="5">
        <f>'IEX TAM'!G21+'HPX TAM'!G21+RTM!G21+'G-DAM'!G21+DAM!G21+'PXIL IDAS'!G21</f>
        <v>6199</v>
      </c>
      <c r="H21" s="5">
        <f>'IEX TAM'!H21+'HPX TAM'!H21+RTM!H21+'G-DAM'!H21+DAM!H21+'PXIL IDAS'!H21</f>
        <v>5386</v>
      </c>
      <c r="I21" s="5">
        <f>'IEX TAM'!I21+'HPX TAM'!I21+RTM!I21+'G-DAM'!I21+DAM!I21+'PXIL IDAS'!I21</f>
        <v>6386</v>
      </c>
      <c r="J21" s="5">
        <f>'IEX TAM'!J21+'HPX TAM'!J21+RTM!J21+'G-DAM'!J21+DAM!J21+'PXIL IDAS'!J21</f>
        <v>6257</v>
      </c>
      <c r="K21" s="5">
        <f>'IEX TAM'!K21+'HPX TAM'!K21+RTM!K21+'G-DAM'!K21+DAM!K21+'PXIL IDAS'!K21</f>
        <v>5226</v>
      </c>
      <c r="L21" s="5">
        <f>'IEX TAM'!L21+'HPX TAM'!L21+RTM!L21+'G-DAM'!L21+DAM!L21+'PXIL IDAS'!L21</f>
        <v>5279</v>
      </c>
      <c r="M21" s="5">
        <f>'IEX TAM'!M21+'HPX TAM'!M21+RTM!M21+'G-DAM'!M21+DAM!M21+'PXIL IDAS'!M21</f>
        <v>6450</v>
      </c>
      <c r="N21" s="5">
        <f>'IEX TAM'!N21+'HPX TAM'!N21+RTM!N21+'G-DAM'!N21+DAM!N21+'PXIL IDAS'!N21</f>
        <v>5816</v>
      </c>
      <c r="O21" s="5">
        <f>'IEX TAM'!O21+'HPX TAM'!O21+RTM!O21+'G-DAM'!O21+DAM!O21+'PXIL IDAS'!O21</f>
        <v>5861</v>
      </c>
      <c r="P21" s="5">
        <f>'IEX TAM'!P21+'HPX TAM'!P21+RTM!P21+'G-DAM'!P21+DAM!P21+'PXIL IDAS'!P21</f>
        <v>5145</v>
      </c>
      <c r="Q21" s="5">
        <f>'IEX TAM'!Q21+'HPX TAM'!Q21+RTM!Q21+'G-DAM'!Q21+DAM!Q21+'PXIL IDAS'!Q21</f>
        <v>5973</v>
      </c>
      <c r="R21" s="5">
        <f>'IEX TAM'!R21+'HPX TAM'!R21+RTM!R21+'G-DAM'!R21+DAM!R21+'PXIL IDAS'!R21</f>
        <v>6070</v>
      </c>
      <c r="S21" s="5">
        <f>'IEX TAM'!S21+'HPX TAM'!S21+RTM!S21+'G-DAM'!S21+DAM!S21+'PXIL IDAS'!S21</f>
        <v>6591</v>
      </c>
      <c r="T21" s="5">
        <f>'IEX TAM'!T21+'HPX TAM'!T21+RTM!T21+'G-DAM'!T21+DAM!T21+'PXIL IDAS'!T21</f>
        <v>6096</v>
      </c>
      <c r="U21" s="5">
        <f>'IEX TAM'!U21+'HPX TAM'!U21+RTM!U21+'G-DAM'!U21+DAM!U21+'PXIL IDAS'!U21</f>
        <v>5992</v>
      </c>
      <c r="V21" s="5">
        <f>'IEX TAM'!V21+'HPX TAM'!V21+RTM!V21+'G-DAM'!V21+DAM!V21+'PXIL IDAS'!V21</f>
        <v>6054</v>
      </c>
      <c r="W21" s="5">
        <f>'IEX TAM'!W21+'HPX TAM'!W21+RTM!W21+'G-DAM'!W21+DAM!W21+'PXIL IDAS'!W21</f>
        <v>6101</v>
      </c>
      <c r="X21" s="5">
        <f>'IEX TAM'!X21+'HPX TAM'!X21+RTM!X21+'G-DAM'!X21+DAM!X21+'PXIL IDAS'!X21</f>
        <v>6737</v>
      </c>
      <c r="Y21" s="5">
        <f>'IEX TAM'!Y21+'HPX TAM'!Y21+RTM!Y21+'G-DAM'!Y21+DAM!Y21+'PXIL IDAS'!Y21</f>
        <v>6059</v>
      </c>
      <c r="Z21" s="5">
        <f>'IEX TAM'!Z21+'HPX TAM'!Z21+RTM!Z21+'G-DAM'!Z21+DAM!Z21+'PXIL IDAS'!Z21</f>
        <v>5498.57</v>
      </c>
      <c r="AA21" s="5">
        <f>'IEX TAM'!AA21+'HPX TAM'!AA21+RTM!AA21+'G-DAM'!AA21+DAM!AA21+'PXIL IDAS'!AA21</f>
        <v>5296</v>
      </c>
      <c r="AB21" s="5">
        <f>'IEX TAM'!AB21+'HPX TAM'!AB21+RTM!AB21+'G-DAM'!AB21+DAM!AB21+'PXIL IDAS'!AB21</f>
        <v>5400</v>
      </c>
      <c r="AC21" s="5">
        <f>'IEX TAM'!AC21+'HPX TAM'!AC21+RTM!AC21+'G-DAM'!AC21+DAM!AC21+'PXIL IDAS'!AC21</f>
        <v>5716.2</v>
      </c>
      <c r="AD21" s="5">
        <f>'IEX TAM'!AD21+'HPX TAM'!AD21+RTM!AD21+'G-DAM'!AD21+DAM!AD21+'PXIL IDAS'!AD21</f>
        <v>5941</v>
      </c>
      <c r="AE21" s="5">
        <f>'IEX TAM'!AE21+'HPX TAM'!AE21+RTM!AE21+'G-DAM'!AE21+DAM!AE21+'PXIL IDAS'!AE21</f>
        <v>5390</v>
      </c>
      <c r="AF21" s="5">
        <f>'IEX TAM'!AF21+'HPX TAM'!AF21+RTM!AF21+'G-DAM'!AF21+DAM!AF21+'PXIL IDAS'!AF21</f>
        <v>5878</v>
      </c>
    </row>
    <row r="22" spans="1:32">
      <c r="A22" s="4" t="s">
        <v>22</v>
      </c>
      <c r="B22" s="5">
        <f>'IEX TAM'!B22+'HPX TAM'!B22+RTM!B22+'G-DAM'!B22+DAM!B22+'PXIL IDAS'!B22</f>
        <v>7436</v>
      </c>
      <c r="C22" s="5">
        <f>'IEX TAM'!C22+'HPX TAM'!C22+RTM!C22+'G-DAM'!C22+DAM!C22+'PXIL IDAS'!C22</f>
        <v>7044</v>
      </c>
      <c r="D22" s="5">
        <f>'IEX TAM'!D22+'HPX TAM'!D22+RTM!D22+'G-DAM'!D22+DAM!D22+'PXIL IDAS'!D22</f>
        <v>7273</v>
      </c>
      <c r="E22" s="5">
        <f>'IEX TAM'!E22+'HPX TAM'!E22+RTM!E22+'G-DAM'!E22+DAM!E22+'PXIL IDAS'!E22</f>
        <v>7601</v>
      </c>
      <c r="F22" s="5">
        <f>'IEX TAM'!F22+'HPX TAM'!F22+RTM!F22+'G-DAM'!F22+DAM!F22+'PXIL IDAS'!F22</f>
        <v>6662</v>
      </c>
      <c r="G22" s="5">
        <f>'IEX TAM'!G22+'HPX TAM'!G22+RTM!G22+'G-DAM'!G22+DAM!G22+'PXIL IDAS'!G22</f>
        <v>6036</v>
      </c>
      <c r="H22" s="5">
        <f>'IEX TAM'!H22+'HPX TAM'!H22+RTM!H22+'G-DAM'!H22+DAM!H22+'PXIL IDAS'!H22</f>
        <v>5171</v>
      </c>
      <c r="I22" s="5">
        <f>'IEX TAM'!I22+'HPX TAM'!I22+RTM!I22+'G-DAM'!I22+DAM!I22+'PXIL IDAS'!I22</f>
        <v>6186</v>
      </c>
      <c r="J22" s="5">
        <f>'IEX TAM'!J22+'HPX TAM'!J22+RTM!J22+'G-DAM'!J22+DAM!J22+'PXIL IDAS'!J22</f>
        <v>5743</v>
      </c>
      <c r="K22" s="5">
        <f>'IEX TAM'!K22+'HPX TAM'!K22+RTM!K22+'G-DAM'!K22+DAM!K22+'PXIL IDAS'!K22</f>
        <v>4941</v>
      </c>
      <c r="L22" s="5">
        <f>'IEX TAM'!L22+'HPX TAM'!L22+RTM!L22+'G-DAM'!L22+DAM!L22+'PXIL IDAS'!L22</f>
        <v>4873</v>
      </c>
      <c r="M22" s="5">
        <f>'IEX TAM'!M22+'HPX TAM'!M22+RTM!M22+'G-DAM'!M22+DAM!M22+'PXIL IDAS'!M22</f>
        <v>6100</v>
      </c>
      <c r="N22" s="5">
        <f>'IEX TAM'!N22+'HPX TAM'!N22+RTM!N22+'G-DAM'!N22+DAM!N22+'PXIL IDAS'!N22</f>
        <v>5847</v>
      </c>
      <c r="O22" s="5">
        <f>'IEX TAM'!O22+'HPX TAM'!O22+RTM!O22+'G-DAM'!O22+DAM!O22+'PXIL IDAS'!O22</f>
        <v>5186</v>
      </c>
      <c r="P22" s="5">
        <f>'IEX TAM'!P22+'HPX TAM'!P22+RTM!P22+'G-DAM'!P22+DAM!P22+'PXIL IDAS'!P22</f>
        <v>4871</v>
      </c>
      <c r="Q22" s="5">
        <f>'IEX TAM'!Q22+'HPX TAM'!Q22+RTM!Q22+'G-DAM'!Q22+DAM!Q22+'PXIL IDAS'!Q22</f>
        <v>5497</v>
      </c>
      <c r="R22" s="5">
        <f>'IEX TAM'!R22+'HPX TAM'!R22+RTM!R22+'G-DAM'!R22+DAM!R22+'PXIL IDAS'!R22</f>
        <v>5820</v>
      </c>
      <c r="S22" s="5">
        <f>'IEX TAM'!S22+'HPX TAM'!S22+RTM!S22+'G-DAM'!S22+DAM!S22+'PXIL IDAS'!S22</f>
        <v>6237</v>
      </c>
      <c r="T22" s="5">
        <f>'IEX TAM'!T22+'HPX TAM'!T22+RTM!T22+'G-DAM'!T22+DAM!T22+'PXIL IDAS'!T22</f>
        <v>5844</v>
      </c>
      <c r="U22" s="5">
        <f>'IEX TAM'!U22+'HPX TAM'!U22+RTM!U22+'G-DAM'!U22+DAM!U22+'PXIL IDAS'!U22</f>
        <v>5696</v>
      </c>
      <c r="V22" s="5">
        <f>'IEX TAM'!V22+'HPX TAM'!V22+RTM!V22+'G-DAM'!V22+DAM!V22+'PXIL IDAS'!V22</f>
        <v>5838</v>
      </c>
      <c r="W22" s="5">
        <f>'IEX TAM'!W22+'HPX TAM'!W22+RTM!W22+'G-DAM'!W22+DAM!W22+'PXIL IDAS'!W22</f>
        <v>5769</v>
      </c>
      <c r="X22" s="5">
        <f>'IEX TAM'!X22+'HPX TAM'!X22+RTM!X22+'G-DAM'!X22+DAM!X22+'PXIL IDAS'!X22</f>
        <v>6520</v>
      </c>
      <c r="Y22" s="5">
        <f>'IEX TAM'!Y22+'HPX TAM'!Y22+RTM!Y22+'G-DAM'!Y22+DAM!Y22+'PXIL IDAS'!Y22</f>
        <v>5779</v>
      </c>
      <c r="Z22" s="5">
        <f>'IEX TAM'!Z22+'HPX TAM'!Z22+RTM!Z22+'G-DAM'!Z22+DAM!Z22+'PXIL IDAS'!Z22</f>
        <v>5093</v>
      </c>
      <c r="AA22" s="5">
        <f>'IEX TAM'!AA22+'HPX TAM'!AA22+RTM!AA22+'G-DAM'!AA22+DAM!AA22+'PXIL IDAS'!AA22</f>
        <v>5069</v>
      </c>
      <c r="AB22" s="5">
        <f>'IEX TAM'!AB22+'HPX TAM'!AB22+RTM!AB22+'G-DAM'!AB22+DAM!AB22+'PXIL IDAS'!AB22</f>
        <v>5064</v>
      </c>
      <c r="AC22" s="5">
        <f>'IEX TAM'!AC22+'HPX TAM'!AC22+RTM!AC22+'G-DAM'!AC22+DAM!AC22+'PXIL IDAS'!AC22</f>
        <v>5715</v>
      </c>
      <c r="AD22" s="5">
        <f>'IEX TAM'!AD22+'HPX TAM'!AD22+RTM!AD22+'G-DAM'!AD22+DAM!AD22+'PXIL IDAS'!AD22</f>
        <v>5766</v>
      </c>
      <c r="AE22" s="5">
        <f>'IEX TAM'!AE22+'HPX TAM'!AE22+RTM!AE22+'G-DAM'!AE22+DAM!AE22+'PXIL IDAS'!AE22</f>
        <v>5440</v>
      </c>
      <c r="AF22" s="5">
        <f>'IEX TAM'!AF22+'HPX TAM'!AF22+RTM!AF22+'G-DAM'!AF22+DAM!AF22+'PXIL IDAS'!AF22</f>
        <v>5828</v>
      </c>
    </row>
    <row r="23" spans="1:32">
      <c r="A23" s="4" t="s">
        <v>23</v>
      </c>
      <c r="B23" s="5">
        <f>'IEX TAM'!B23+'HPX TAM'!B23+RTM!B23+'G-DAM'!B23+DAM!B23+'PXIL IDAS'!B23</f>
        <v>6708</v>
      </c>
      <c r="C23" s="5">
        <f>'IEX TAM'!C23+'HPX TAM'!C23+RTM!C23+'G-DAM'!C23+DAM!C23+'PXIL IDAS'!C23</f>
        <v>6926</v>
      </c>
      <c r="D23" s="5">
        <f>'IEX TAM'!D23+'HPX TAM'!D23+RTM!D23+'G-DAM'!D23+DAM!D23+'PXIL IDAS'!D23</f>
        <v>7029</v>
      </c>
      <c r="E23" s="5">
        <f>'IEX TAM'!E23+'HPX TAM'!E23+RTM!E23+'G-DAM'!E23+DAM!E23+'PXIL IDAS'!E23</f>
        <v>6659</v>
      </c>
      <c r="F23" s="5">
        <f>'IEX TAM'!F23+'HPX TAM'!F23+RTM!F23+'G-DAM'!F23+DAM!F23+'PXIL IDAS'!F23</f>
        <v>6239.28</v>
      </c>
      <c r="G23" s="5">
        <f>'IEX TAM'!G23+'HPX TAM'!G23+RTM!G23+'G-DAM'!G23+DAM!G23+'PXIL IDAS'!G23</f>
        <v>5544</v>
      </c>
      <c r="H23" s="5">
        <f>'IEX TAM'!H23+'HPX TAM'!H23+RTM!H23+'G-DAM'!H23+DAM!H23+'PXIL IDAS'!H23</f>
        <v>5276</v>
      </c>
      <c r="I23" s="5">
        <f>'IEX TAM'!I23+'HPX TAM'!I23+RTM!I23+'G-DAM'!I23+DAM!I23+'PXIL IDAS'!I23</f>
        <v>5621</v>
      </c>
      <c r="J23" s="5">
        <f>'IEX TAM'!J23+'HPX TAM'!J23+RTM!J23+'G-DAM'!J23+DAM!J23+'PXIL IDAS'!J23</f>
        <v>5218</v>
      </c>
      <c r="K23" s="5">
        <f>'IEX TAM'!K23+'HPX TAM'!K23+RTM!K23+'G-DAM'!K23+DAM!K23+'PXIL IDAS'!K23</f>
        <v>4520</v>
      </c>
      <c r="L23" s="5">
        <f>'IEX TAM'!L23+'HPX TAM'!L23+RTM!L23+'G-DAM'!L23+DAM!L23+'PXIL IDAS'!L23</f>
        <v>4586</v>
      </c>
      <c r="M23" s="5">
        <f>'IEX TAM'!M23+'HPX TAM'!M23+RTM!M23+'G-DAM'!M23+DAM!M23+'PXIL IDAS'!M23</f>
        <v>5350</v>
      </c>
      <c r="N23" s="5">
        <f>'IEX TAM'!N23+'HPX TAM'!N23+RTM!N23+'G-DAM'!N23+DAM!N23+'PXIL IDAS'!N23</f>
        <v>5820</v>
      </c>
      <c r="O23" s="5">
        <f>'IEX TAM'!O23+'HPX TAM'!O23+RTM!O23+'G-DAM'!O23+DAM!O23+'PXIL IDAS'!O23</f>
        <v>4431</v>
      </c>
      <c r="P23" s="5">
        <f>'IEX TAM'!P23+'HPX TAM'!P23+RTM!P23+'G-DAM'!P23+DAM!P23+'PXIL IDAS'!P23</f>
        <v>4041.28</v>
      </c>
      <c r="Q23" s="5">
        <f>'IEX TAM'!Q23+'HPX TAM'!Q23+RTM!Q23+'G-DAM'!Q23+DAM!Q23+'PXIL IDAS'!Q23</f>
        <v>5261</v>
      </c>
      <c r="R23" s="5">
        <f>'IEX TAM'!R23+'HPX TAM'!R23+RTM!R23+'G-DAM'!R23+DAM!R23+'PXIL IDAS'!R23</f>
        <v>5488</v>
      </c>
      <c r="S23" s="5">
        <f>'IEX TAM'!S23+'HPX TAM'!S23+RTM!S23+'G-DAM'!S23+DAM!S23+'PXIL IDAS'!S23</f>
        <v>5619</v>
      </c>
      <c r="T23" s="5">
        <f>'IEX TAM'!T23+'HPX TAM'!T23+RTM!T23+'G-DAM'!T23+DAM!T23+'PXIL IDAS'!T23</f>
        <v>5082</v>
      </c>
      <c r="U23" s="5">
        <f>'IEX TAM'!U23+'HPX TAM'!U23+RTM!U23+'G-DAM'!U23+DAM!U23+'PXIL IDAS'!U23</f>
        <v>5328</v>
      </c>
      <c r="V23" s="5">
        <f>'IEX TAM'!V23+'HPX TAM'!V23+RTM!V23+'G-DAM'!V23+DAM!V23+'PXIL IDAS'!V23</f>
        <v>5433</v>
      </c>
      <c r="W23" s="5">
        <f>'IEX TAM'!W23+'HPX TAM'!W23+RTM!W23+'G-DAM'!W23+DAM!W23+'PXIL IDAS'!W23</f>
        <v>5089</v>
      </c>
      <c r="X23" s="5">
        <f>'IEX TAM'!X23+'HPX TAM'!X23+RTM!X23+'G-DAM'!X23+DAM!X23+'PXIL IDAS'!X23</f>
        <v>6135</v>
      </c>
      <c r="Y23" s="5">
        <f>'IEX TAM'!Y23+'HPX TAM'!Y23+RTM!Y23+'G-DAM'!Y23+DAM!Y23+'PXIL IDAS'!Y23</f>
        <v>5447</v>
      </c>
      <c r="Z23" s="5">
        <f>'IEX TAM'!Z23+'HPX TAM'!Z23+RTM!Z23+'G-DAM'!Z23+DAM!Z23+'PXIL IDAS'!Z23</f>
        <v>4823</v>
      </c>
      <c r="AA23" s="5">
        <f>'IEX TAM'!AA23+'HPX TAM'!AA23+RTM!AA23+'G-DAM'!AA23+DAM!AA23+'PXIL IDAS'!AA23</f>
        <v>4869</v>
      </c>
      <c r="AB23" s="5">
        <f>'IEX TAM'!AB23+'HPX TAM'!AB23+RTM!AB23+'G-DAM'!AB23+DAM!AB23+'PXIL IDAS'!AB23</f>
        <v>4528</v>
      </c>
      <c r="AC23" s="5">
        <f>'IEX TAM'!AC23+'HPX TAM'!AC23+RTM!AC23+'G-DAM'!AC23+DAM!AC23+'PXIL IDAS'!AC23</f>
        <v>5565</v>
      </c>
      <c r="AD23" s="5">
        <f>'IEX TAM'!AD23+'HPX TAM'!AD23+RTM!AD23+'G-DAM'!AD23+DAM!AD23+'PXIL IDAS'!AD23</f>
        <v>5816</v>
      </c>
      <c r="AE23" s="5">
        <f>'IEX TAM'!AE23+'HPX TAM'!AE23+RTM!AE23+'G-DAM'!AE23+DAM!AE23+'PXIL IDAS'!AE23</f>
        <v>5310</v>
      </c>
      <c r="AF23" s="5">
        <f>'IEX TAM'!AF23+'HPX TAM'!AF23+RTM!AF23+'G-DAM'!AF23+DAM!AF23+'PXIL IDAS'!AF23</f>
        <v>5751</v>
      </c>
    </row>
    <row r="24" spans="1:32">
      <c r="A24" s="4" t="s">
        <v>24</v>
      </c>
      <c r="B24" s="5">
        <f>'IEX TAM'!B24+'HPX TAM'!B24+RTM!B24+'G-DAM'!B24+DAM!B24+'PXIL IDAS'!B24</f>
        <v>6006</v>
      </c>
      <c r="C24" s="5">
        <f>'IEX TAM'!C24+'HPX TAM'!C24+RTM!C24+'G-DAM'!C24+DAM!C24+'PXIL IDAS'!C24</f>
        <v>6206</v>
      </c>
      <c r="D24" s="5">
        <f>'IEX TAM'!D24+'HPX TAM'!D24+RTM!D24+'G-DAM'!D24+DAM!D24+'PXIL IDAS'!D24</f>
        <v>6552</v>
      </c>
      <c r="E24" s="5">
        <f>'IEX TAM'!E24+'HPX TAM'!E24+RTM!E24+'G-DAM'!E24+DAM!E24+'PXIL IDAS'!E24</f>
        <v>6123</v>
      </c>
      <c r="F24" s="5">
        <f>'IEX TAM'!F24+'HPX TAM'!F24+RTM!F24+'G-DAM'!F24+DAM!F24+'PXIL IDAS'!F24</f>
        <v>5752</v>
      </c>
      <c r="G24" s="5">
        <f>'IEX TAM'!G24+'HPX TAM'!G24+RTM!G24+'G-DAM'!G24+DAM!G24+'PXIL IDAS'!G24</f>
        <v>5402</v>
      </c>
      <c r="H24" s="5">
        <f>'IEX TAM'!H24+'HPX TAM'!H24+RTM!H24+'G-DAM'!H24+DAM!H24+'PXIL IDAS'!H24</f>
        <v>5425</v>
      </c>
      <c r="I24" s="5">
        <f>'IEX TAM'!I24+'HPX TAM'!I24+RTM!I24+'G-DAM'!I24+DAM!I24+'PXIL IDAS'!I24</f>
        <v>4996</v>
      </c>
      <c r="J24" s="5">
        <f>'IEX TAM'!J24+'HPX TAM'!J24+RTM!J24+'G-DAM'!J24+DAM!J24+'PXIL IDAS'!J24</f>
        <v>4972</v>
      </c>
      <c r="K24" s="5">
        <f>'IEX TAM'!K24+'HPX TAM'!K24+RTM!K24+'G-DAM'!K24+DAM!K24+'PXIL IDAS'!K24</f>
        <v>4315</v>
      </c>
      <c r="L24" s="5">
        <f>'IEX TAM'!L24+'HPX TAM'!L24+RTM!L24+'G-DAM'!L24+DAM!L24+'PXIL IDAS'!L24</f>
        <v>4369</v>
      </c>
      <c r="M24" s="5">
        <f>'IEX TAM'!M24+'HPX TAM'!M24+RTM!M24+'G-DAM'!M24+DAM!M24+'PXIL IDAS'!M24</f>
        <v>5050</v>
      </c>
      <c r="N24" s="5">
        <f>'IEX TAM'!N24+'HPX TAM'!N24+RTM!N24+'G-DAM'!N24+DAM!N24+'PXIL IDAS'!N24</f>
        <v>5888</v>
      </c>
      <c r="O24" s="5">
        <f>'IEX TAM'!O24+'HPX TAM'!O24+RTM!O24+'G-DAM'!O24+DAM!O24+'PXIL IDAS'!O24</f>
        <v>4119</v>
      </c>
      <c r="P24" s="5">
        <f>'IEX TAM'!P24+'HPX TAM'!P24+RTM!P24+'G-DAM'!P24+DAM!P24+'PXIL IDAS'!P24</f>
        <v>3665</v>
      </c>
      <c r="Q24" s="5">
        <f>'IEX TAM'!Q24+'HPX TAM'!Q24+RTM!Q24+'G-DAM'!Q24+DAM!Q24+'PXIL IDAS'!Q24</f>
        <v>5047</v>
      </c>
      <c r="R24" s="5">
        <f>'IEX TAM'!R24+'HPX TAM'!R24+RTM!R24+'G-DAM'!R24+DAM!R24+'PXIL IDAS'!R24</f>
        <v>5312</v>
      </c>
      <c r="S24" s="5">
        <f>'IEX TAM'!S24+'HPX TAM'!S24+RTM!S24+'G-DAM'!S24+DAM!S24+'PXIL IDAS'!S24</f>
        <v>5083</v>
      </c>
      <c r="T24" s="5">
        <f>'IEX TAM'!T24+'HPX TAM'!T24+RTM!T24+'G-DAM'!T24+DAM!T24+'PXIL IDAS'!T24</f>
        <v>4696</v>
      </c>
      <c r="U24" s="5">
        <f>'IEX TAM'!U24+'HPX TAM'!U24+RTM!U24+'G-DAM'!U24+DAM!U24+'PXIL IDAS'!U24</f>
        <v>5004.18</v>
      </c>
      <c r="V24" s="5">
        <f>'IEX TAM'!V24+'HPX TAM'!V24+RTM!V24+'G-DAM'!V24+DAM!V24+'PXIL IDAS'!V24</f>
        <v>4975</v>
      </c>
      <c r="W24" s="5">
        <f>'IEX TAM'!W24+'HPX TAM'!W24+RTM!W24+'G-DAM'!W24+DAM!W24+'PXIL IDAS'!W24</f>
        <v>4754</v>
      </c>
      <c r="X24" s="5">
        <f>'IEX TAM'!X24+'HPX TAM'!X24+RTM!X24+'G-DAM'!X24+DAM!X24+'PXIL IDAS'!X24</f>
        <v>5702</v>
      </c>
      <c r="Y24" s="5">
        <f>'IEX TAM'!Y24+'HPX TAM'!Y24+RTM!Y24+'G-DAM'!Y24+DAM!Y24+'PXIL IDAS'!Y24</f>
        <v>5437</v>
      </c>
      <c r="Z24" s="5">
        <f>'IEX TAM'!Z24+'HPX TAM'!Z24+RTM!Z24+'G-DAM'!Z24+DAM!Z24+'PXIL IDAS'!Z24</f>
        <v>4610</v>
      </c>
      <c r="AA24" s="5">
        <f>'IEX TAM'!AA24+'HPX TAM'!AA24+RTM!AA24+'G-DAM'!AA24+DAM!AA24+'PXIL IDAS'!AA24</f>
        <v>4666.7</v>
      </c>
      <c r="AB24" s="5">
        <f>'IEX TAM'!AB24+'HPX TAM'!AB24+RTM!AB24+'G-DAM'!AB24+DAM!AB24+'PXIL IDAS'!AB24</f>
        <v>4451</v>
      </c>
      <c r="AC24" s="5">
        <f>'IEX TAM'!AC24+'HPX TAM'!AC24+RTM!AC24+'G-DAM'!AC24+DAM!AC24+'PXIL IDAS'!AC24</f>
        <v>5486</v>
      </c>
      <c r="AD24" s="5">
        <f>'IEX TAM'!AD24+'HPX TAM'!AD24+RTM!AD24+'G-DAM'!AD24+DAM!AD24+'PXIL IDAS'!AD24</f>
        <v>5620</v>
      </c>
      <c r="AE24" s="5">
        <f>'IEX TAM'!AE24+'HPX TAM'!AE24+RTM!AE24+'G-DAM'!AE24+DAM!AE24+'PXIL IDAS'!AE24</f>
        <v>4777.3999999999996</v>
      </c>
      <c r="AF24" s="5">
        <f>'IEX TAM'!AF24+'HPX TAM'!AF24+RTM!AF24+'G-DAM'!AF24+DAM!AF24+'PXIL IDAS'!AF24</f>
        <v>5292</v>
      </c>
    </row>
    <row r="25" spans="1:32">
      <c r="A25" s="4" t="s">
        <v>25</v>
      </c>
      <c r="B25" s="5">
        <f>'IEX TAM'!B25+'HPX TAM'!B25+RTM!B25+'G-DAM'!B25+DAM!B25+'PXIL IDAS'!B25</f>
        <v>5755</v>
      </c>
      <c r="C25" s="5">
        <f>'IEX TAM'!C25+'HPX TAM'!C25+RTM!C25+'G-DAM'!C25+DAM!C25+'PXIL IDAS'!C25</f>
        <v>5564</v>
      </c>
      <c r="D25" s="5">
        <f>'IEX TAM'!D25+'HPX TAM'!D25+RTM!D25+'G-DAM'!D25+DAM!D25+'PXIL IDAS'!D25</f>
        <v>5715</v>
      </c>
      <c r="E25" s="5">
        <f>'IEX TAM'!E25+'HPX TAM'!E25+RTM!E25+'G-DAM'!E25+DAM!E25+'PXIL IDAS'!E25</f>
        <v>5793</v>
      </c>
      <c r="F25" s="5">
        <f>'IEX TAM'!F25+'HPX TAM'!F25+RTM!F25+'G-DAM'!F25+DAM!F25+'PXIL IDAS'!F25</f>
        <v>5353</v>
      </c>
      <c r="G25" s="5">
        <f>'IEX TAM'!G25+'HPX TAM'!G25+RTM!G25+'G-DAM'!G25+DAM!G25+'PXIL IDAS'!G25</f>
        <v>4932.8</v>
      </c>
      <c r="H25" s="5">
        <f>'IEX TAM'!H25+'HPX TAM'!H25+RTM!H25+'G-DAM'!H25+DAM!H25+'PXIL IDAS'!H25</f>
        <v>5465</v>
      </c>
      <c r="I25" s="5">
        <f>'IEX TAM'!I25+'HPX TAM'!I25+RTM!I25+'G-DAM'!I25+DAM!I25+'PXIL IDAS'!I25</f>
        <v>4816.99</v>
      </c>
      <c r="J25" s="5">
        <f>'IEX TAM'!J25+'HPX TAM'!J25+RTM!J25+'G-DAM'!J25+DAM!J25+'PXIL IDAS'!J25</f>
        <v>4324</v>
      </c>
      <c r="K25" s="5">
        <f>'IEX TAM'!K25+'HPX TAM'!K25+RTM!K25+'G-DAM'!K25+DAM!K25+'PXIL IDAS'!K25</f>
        <v>4342.26</v>
      </c>
      <c r="L25" s="5">
        <f>'IEX TAM'!L25+'HPX TAM'!L25+RTM!L25+'G-DAM'!L25+DAM!L25+'PXIL IDAS'!L25</f>
        <v>4171.47</v>
      </c>
      <c r="M25" s="5">
        <f>'IEX TAM'!M25+'HPX TAM'!M25+RTM!M25+'G-DAM'!M25+DAM!M25+'PXIL IDAS'!M25</f>
        <v>4750</v>
      </c>
      <c r="N25" s="5">
        <f>'IEX TAM'!N25+'HPX TAM'!N25+RTM!N25+'G-DAM'!N25+DAM!N25+'PXIL IDAS'!N25</f>
        <v>5788</v>
      </c>
      <c r="O25" s="5">
        <f>'IEX TAM'!O25+'HPX TAM'!O25+RTM!O25+'G-DAM'!O25+DAM!O25+'PXIL IDAS'!O25</f>
        <v>3500</v>
      </c>
      <c r="P25" s="5">
        <f>'IEX TAM'!P25+'HPX TAM'!P25+RTM!P25+'G-DAM'!P25+DAM!P25+'PXIL IDAS'!P25</f>
        <v>3293.35</v>
      </c>
      <c r="Q25" s="5">
        <f>'IEX TAM'!Q25+'HPX TAM'!Q25+RTM!Q25+'G-DAM'!Q25+DAM!Q25+'PXIL IDAS'!Q25</f>
        <v>4460</v>
      </c>
      <c r="R25" s="5">
        <f>'IEX TAM'!R25+'HPX TAM'!R25+RTM!R25+'G-DAM'!R25+DAM!R25+'PXIL IDAS'!R25</f>
        <v>4700</v>
      </c>
      <c r="S25" s="5">
        <f>'IEX TAM'!S25+'HPX TAM'!S25+RTM!S25+'G-DAM'!S25+DAM!S25+'PXIL IDAS'!S25</f>
        <v>4250</v>
      </c>
      <c r="T25" s="5">
        <f>'IEX TAM'!T25+'HPX TAM'!T25+RTM!T25+'G-DAM'!T25+DAM!T25+'PXIL IDAS'!T25</f>
        <v>4414.4699999999993</v>
      </c>
      <c r="U25" s="5">
        <f>'IEX TAM'!U25+'HPX TAM'!U25+RTM!U25+'G-DAM'!U25+DAM!U25+'PXIL IDAS'!U25</f>
        <v>4228.92</v>
      </c>
      <c r="V25" s="5">
        <f>'IEX TAM'!V25+'HPX TAM'!V25+RTM!V25+'G-DAM'!V25+DAM!V25+'PXIL IDAS'!V25</f>
        <v>4512.7300000000005</v>
      </c>
      <c r="W25" s="5">
        <f>'IEX TAM'!W25+'HPX TAM'!W25+RTM!W25+'G-DAM'!W25+DAM!W25+'PXIL IDAS'!W25</f>
        <v>4230.6000000000004</v>
      </c>
      <c r="X25" s="5">
        <f>'IEX TAM'!X25+'HPX TAM'!X25+RTM!X25+'G-DAM'!X25+DAM!X25+'PXIL IDAS'!X25</f>
        <v>5058.7700000000004</v>
      </c>
      <c r="Y25" s="5">
        <f>'IEX TAM'!Y25+'HPX TAM'!Y25+RTM!Y25+'G-DAM'!Y25+DAM!Y25+'PXIL IDAS'!Y25</f>
        <v>4961.7</v>
      </c>
      <c r="Z25" s="5">
        <f>'IEX TAM'!Z25+'HPX TAM'!Z25+RTM!Z25+'G-DAM'!Z25+DAM!Z25+'PXIL IDAS'!Z25</f>
        <v>4362.2</v>
      </c>
      <c r="AA25" s="5">
        <f>'IEX TAM'!AA25+'HPX TAM'!AA25+RTM!AA25+'G-DAM'!AA25+DAM!AA25+'PXIL IDAS'!AA25</f>
        <v>4500</v>
      </c>
      <c r="AB25" s="5">
        <f>'IEX TAM'!AB25+'HPX TAM'!AB25+RTM!AB25+'G-DAM'!AB25+DAM!AB25+'PXIL IDAS'!AB25</f>
        <v>3780</v>
      </c>
      <c r="AC25" s="5">
        <f>'IEX TAM'!AC25+'HPX TAM'!AC25+RTM!AC25+'G-DAM'!AC25+DAM!AC25+'PXIL IDAS'!AC25</f>
        <v>4821.5</v>
      </c>
      <c r="AD25" s="5">
        <f>'IEX TAM'!AD25+'HPX TAM'!AD25+RTM!AD25+'G-DAM'!AD25+DAM!AD25+'PXIL IDAS'!AD25</f>
        <v>4721</v>
      </c>
      <c r="AE25" s="5">
        <f>'IEX TAM'!AE25+'HPX TAM'!AE25+RTM!AE25+'G-DAM'!AE25+DAM!AE25+'PXIL IDAS'!AE25</f>
        <v>4550</v>
      </c>
      <c r="AF25" s="5">
        <f>'IEX TAM'!AF25+'HPX TAM'!AF25+RTM!AF25+'G-DAM'!AF25+DAM!AF25+'PXIL IDAS'!AF25</f>
        <v>4275.91</v>
      </c>
    </row>
    <row r="26" spans="1:32">
      <c r="A26" s="4" t="s">
        <v>26</v>
      </c>
      <c r="B26" s="5">
        <f>'IEX TAM'!B26+'HPX TAM'!B26+RTM!B26+'G-DAM'!B26+DAM!B26+'PXIL IDAS'!B26</f>
        <v>5206</v>
      </c>
      <c r="C26" s="5">
        <f>'IEX TAM'!C26+'HPX TAM'!C26+RTM!C26+'G-DAM'!C26+DAM!C26+'PXIL IDAS'!C26</f>
        <v>5552</v>
      </c>
      <c r="D26" s="5">
        <f>'IEX TAM'!D26+'HPX TAM'!D26+RTM!D26+'G-DAM'!D26+DAM!D26+'PXIL IDAS'!D26</f>
        <v>5634.4</v>
      </c>
      <c r="E26" s="5">
        <f>'IEX TAM'!E26+'HPX TAM'!E26+RTM!E26+'G-DAM'!E26+DAM!E26+'PXIL IDAS'!E26</f>
        <v>5665</v>
      </c>
      <c r="F26" s="5">
        <f>'IEX TAM'!F26+'HPX TAM'!F26+RTM!F26+'G-DAM'!F26+DAM!F26+'PXIL IDAS'!F26</f>
        <v>4859</v>
      </c>
      <c r="G26" s="5">
        <f>'IEX TAM'!G26+'HPX TAM'!G26+RTM!G26+'G-DAM'!G26+DAM!G26+'PXIL IDAS'!G26</f>
        <v>4826.3999999999996</v>
      </c>
      <c r="H26" s="5">
        <f>'IEX TAM'!H26+'HPX TAM'!H26+RTM!H26+'G-DAM'!H26+DAM!H26+'PXIL IDAS'!H26</f>
        <v>5439.3</v>
      </c>
      <c r="I26" s="5">
        <f>'IEX TAM'!I26+'HPX TAM'!I26+RTM!I26+'G-DAM'!I26+DAM!I26+'PXIL IDAS'!I26</f>
        <v>4774.8999999999996</v>
      </c>
      <c r="J26" s="5">
        <f>'IEX TAM'!J26+'HPX TAM'!J26+RTM!J26+'G-DAM'!J26+DAM!J26+'PXIL IDAS'!J26</f>
        <v>4161.6000000000004</v>
      </c>
      <c r="K26" s="5">
        <f>'IEX TAM'!K26+'HPX TAM'!K26+RTM!K26+'G-DAM'!K26+DAM!K26+'PXIL IDAS'!K26</f>
        <v>4005.99</v>
      </c>
      <c r="L26" s="5">
        <f>'IEX TAM'!L26+'HPX TAM'!L26+RTM!L26+'G-DAM'!L26+DAM!L26+'PXIL IDAS'!L26</f>
        <v>3819</v>
      </c>
      <c r="M26" s="5">
        <f>'IEX TAM'!M26+'HPX TAM'!M26+RTM!M26+'G-DAM'!M26+DAM!M26+'PXIL IDAS'!M26</f>
        <v>4350</v>
      </c>
      <c r="N26" s="5">
        <f>'IEX TAM'!N26+'HPX TAM'!N26+RTM!N26+'G-DAM'!N26+DAM!N26+'PXIL IDAS'!N26</f>
        <v>5383.2</v>
      </c>
      <c r="O26" s="5">
        <f>'IEX TAM'!O26+'HPX TAM'!O26+RTM!O26+'G-DAM'!O26+DAM!O26+'PXIL IDAS'!O26</f>
        <v>3820</v>
      </c>
      <c r="P26" s="5">
        <f>'IEX TAM'!P26+'HPX TAM'!P26+RTM!P26+'G-DAM'!P26+DAM!P26+'PXIL IDAS'!P26</f>
        <v>3050</v>
      </c>
      <c r="Q26" s="5">
        <f>'IEX TAM'!Q26+'HPX TAM'!Q26+RTM!Q26+'G-DAM'!Q26+DAM!Q26+'PXIL IDAS'!Q26</f>
        <v>4265.09</v>
      </c>
      <c r="R26" s="5">
        <f>'IEX TAM'!R26+'HPX TAM'!R26+RTM!R26+'G-DAM'!R26+DAM!R26+'PXIL IDAS'!R26</f>
        <v>4050</v>
      </c>
      <c r="S26" s="5">
        <f>'IEX TAM'!S26+'HPX TAM'!S26+RTM!S26+'G-DAM'!S26+DAM!S26+'PXIL IDAS'!S26</f>
        <v>3837.2</v>
      </c>
      <c r="T26" s="5">
        <f>'IEX TAM'!T26+'HPX TAM'!T26+RTM!T26+'G-DAM'!T26+DAM!T26+'PXIL IDAS'!T26</f>
        <v>4300.2700000000004</v>
      </c>
      <c r="U26" s="5">
        <f>'IEX TAM'!U26+'HPX TAM'!U26+RTM!U26+'G-DAM'!U26+DAM!U26+'PXIL IDAS'!U26</f>
        <v>3762.38</v>
      </c>
      <c r="V26" s="5">
        <f>'IEX TAM'!V26+'HPX TAM'!V26+RTM!V26+'G-DAM'!V26+DAM!V26+'PXIL IDAS'!V26</f>
        <v>4185.24</v>
      </c>
      <c r="W26" s="5">
        <f>'IEX TAM'!W26+'HPX TAM'!W26+RTM!W26+'G-DAM'!W26+DAM!W26+'PXIL IDAS'!W26</f>
        <v>3953.9</v>
      </c>
      <c r="X26" s="5">
        <f>'IEX TAM'!X26+'HPX TAM'!X26+RTM!X26+'G-DAM'!X26+DAM!X26+'PXIL IDAS'!X26</f>
        <v>4563.32</v>
      </c>
      <c r="Y26" s="5">
        <f>'IEX TAM'!Y26+'HPX TAM'!Y26+RTM!Y26+'G-DAM'!Y26+DAM!Y26+'PXIL IDAS'!Y26</f>
        <v>4447.7299999999996</v>
      </c>
      <c r="Z26" s="5">
        <f>'IEX TAM'!Z26+'HPX TAM'!Z26+RTM!Z26+'G-DAM'!Z26+DAM!Z26+'PXIL IDAS'!Z26</f>
        <v>3988.01</v>
      </c>
      <c r="AA26" s="5">
        <f>'IEX TAM'!AA26+'HPX TAM'!AA26+RTM!AA26+'G-DAM'!AA26+DAM!AA26+'PXIL IDAS'!AA26</f>
        <v>4400</v>
      </c>
      <c r="AB26" s="5">
        <f>'IEX TAM'!AB26+'HPX TAM'!AB26+RTM!AB26+'G-DAM'!AB26+DAM!AB26+'PXIL IDAS'!AB26</f>
        <v>3738.4</v>
      </c>
      <c r="AC26" s="5">
        <f>'IEX TAM'!AC26+'HPX TAM'!AC26+RTM!AC26+'G-DAM'!AC26+DAM!AC26+'PXIL IDAS'!AC26</f>
        <v>4440.6000000000004</v>
      </c>
      <c r="AD26" s="5">
        <f>'IEX TAM'!AD26+'HPX TAM'!AD26+RTM!AD26+'G-DAM'!AD26+DAM!AD26+'PXIL IDAS'!AD26</f>
        <v>4399</v>
      </c>
      <c r="AE26" s="5">
        <f>'IEX TAM'!AE26+'HPX TAM'!AE26+RTM!AE26+'G-DAM'!AE26+DAM!AE26+'PXIL IDAS'!AE26</f>
        <v>4250</v>
      </c>
      <c r="AF26" s="5">
        <f>'IEX TAM'!AF26+'HPX TAM'!AF26+RTM!AF26+'G-DAM'!AF26+DAM!AF26+'PXIL IDAS'!AF26</f>
        <v>3945</v>
      </c>
    </row>
    <row r="27" spans="1:32">
      <c r="A27" s="4" t="s">
        <v>27</v>
      </c>
      <c r="B27" s="5">
        <f>'IEX TAM'!B27+'HPX TAM'!B27+RTM!B27+'G-DAM'!B27+DAM!B27+'PXIL IDAS'!B27</f>
        <v>5179</v>
      </c>
      <c r="C27" s="5">
        <f>'IEX TAM'!C27+'HPX TAM'!C27+RTM!C27+'G-DAM'!C27+DAM!C27+'PXIL IDAS'!C27</f>
        <v>5251</v>
      </c>
      <c r="D27" s="5">
        <f>'IEX TAM'!D27+'HPX TAM'!D27+RTM!D27+'G-DAM'!D27+DAM!D27+'PXIL IDAS'!D27</f>
        <v>5531.2</v>
      </c>
      <c r="E27" s="5">
        <f>'IEX TAM'!E27+'HPX TAM'!E27+RTM!E27+'G-DAM'!E27+DAM!E27+'PXIL IDAS'!E27</f>
        <v>5250</v>
      </c>
      <c r="F27" s="5">
        <f>'IEX TAM'!F27+'HPX TAM'!F27+RTM!F27+'G-DAM'!F27+DAM!F27+'PXIL IDAS'!F27</f>
        <v>4700</v>
      </c>
      <c r="G27" s="5">
        <f>'IEX TAM'!G27+'HPX TAM'!G27+RTM!G27+'G-DAM'!G27+DAM!G27+'PXIL IDAS'!G27</f>
        <v>5250</v>
      </c>
      <c r="H27" s="5">
        <f>'IEX TAM'!H27+'HPX TAM'!H27+RTM!H27+'G-DAM'!H27+DAM!H27+'PXIL IDAS'!H27</f>
        <v>5000</v>
      </c>
      <c r="I27" s="5">
        <f>'IEX TAM'!I27+'HPX TAM'!I27+RTM!I27+'G-DAM'!I27+DAM!I27+'PXIL IDAS'!I27</f>
        <v>4550</v>
      </c>
      <c r="J27" s="5">
        <f>'IEX TAM'!J27+'HPX TAM'!J27+RTM!J27+'G-DAM'!J27+DAM!J27+'PXIL IDAS'!J27</f>
        <v>4100</v>
      </c>
      <c r="K27" s="5">
        <f>'IEX TAM'!K27+'HPX TAM'!K27+RTM!K27+'G-DAM'!K27+DAM!K27+'PXIL IDAS'!K27</f>
        <v>4100</v>
      </c>
      <c r="L27" s="5">
        <f>'IEX TAM'!L27+'HPX TAM'!L27+RTM!L27+'G-DAM'!L27+DAM!L27+'PXIL IDAS'!L27</f>
        <v>4300</v>
      </c>
      <c r="M27" s="5">
        <f>'IEX TAM'!M27+'HPX TAM'!M27+RTM!M27+'G-DAM'!M27+DAM!M27+'PXIL IDAS'!M27</f>
        <v>4050</v>
      </c>
      <c r="N27" s="5">
        <f>'IEX TAM'!N27+'HPX TAM'!N27+RTM!N27+'G-DAM'!N27+DAM!N27+'PXIL IDAS'!N27</f>
        <v>5100</v>
      </c>
      <c r="O27" s="5">
        <f>'IEX TAM'!O27+'HPX TAM'!O27+RTM!O27+'G-DAM'!O27+DAM!O27+'PXIL IDAS'!O27</f>
        <v>3800</v>
      </c>
      <c r="P27" s="5">
        <f>'IEX TAM'!P27+'HPX TAM'!P27+RTM!P27+'G-DAM'!P27+DAM!P27+'PXIL IDAS'!P27</f>
        <v>3050</v>
      </c>
      <c r="Q27" s="5">
        <f>'IEX TAM'!Q27+'HPX TAM'!Q27+RTM!Q27+'G-DAM'!Q27+DAM!Q27+'PXIL IDAS'!Q27</f>
        <v>4500</v>
      </c>
      <c r="R27" s="5">
        <f>'IEX TAM'!R27+'HPX TAM'!R27+RTM!R27+'G-DAM'!R27+DAM!R27+'PXIL IDAS'!R27</f>
        <v>4100</v>
      </c>
      <c r="S27" s="5">
        <f>'IEX TAM'!S27+'HPX TAM'!S27+RTM!S27+'G-DAM'!S27+DAM!S27+'PXIL IDAS'!S27</f>
        <v>3600</v>
      </c>
      <c r="T27" s="5">
        <f>'IEX TAM'!T27+'HPX TAM'!T27+RTM!T27+'G-DAM'!T27+DAM!T27+'PXIL IDAS'!T27</f>
        <v>4250</v>
      </c>
      <c r="U27" s="5">
        <f>'IEX TAM'!U27+'HPX TAM'!U27+RTM!U27+'G-DAM'!U27+DAM!U27+'PXIL IDAS'!U27</f>
        <v>3450</v>
      </c>
      <c r="V27" s="5">
        <f>'IEX TAM'!V27+'HPX TAM'!V27+RTM!V27+'G-DAM'!V27+DAM!V27+'PXIL IDAS'!V27</f>
        <v>3700</v>
      </c>
      <c r="W27" s="5">
        <f>'IEX TAM'!W27+'HPX TAM'!W27+RTM!W27+'G-DAM'!W27+DAM!W27+'PXIL IDAS'!W27</f>
        <v>3400</v>
      </c>
      <c r="X27" s="5">
        <f>'IEX TAM'!X27+'HPX TAM'!X27+RTM!X27+'G-DAM'!X27+DAM!X27+'PXIL IDAS'!X27</f>
        <v>4450</v>
      </c>
      <c r="Y27" s="5">
        <f>'IEX TAM'!Y27+'HPX TAM'!Y27+RTM!Y27+'G-DAM'!Y27+DAM!Y27+'PXIL IDAS'!Y27</f>
        <v>4800</v>
      </c>
      <c r="Z27" s="5">
        <f>'IEX TAM'!Z27+'HPX TAM'!Z27+RTM!Z27+'G-DAM'!Z27+DAM!Z27+'PXIL IDAS'!Z27</f>
        <v>4000</v>
      </c>
      <c r="AA27" s="5">
        <f>'IEX TAM'!AA27+'HPX TAM'!AA27+RTM!AA27+'G-DAM'!AA27+DAM!AA27+'PXIL IDAS'!AA27</f>
        <v>4500</v>
      </c>
      <c r="AB27" s="5">
        <f>'IEX TAM'!AB27+'HPX TAM'!AB27+RTM!AB27+'G-DAM'!AB27+DAM!AB27+'PXIL IDAS'!AB27</f>
        <v>3250</v>
      </c>
      <c r="AC27" s="5">
        <f>'IEX TAM'!AC27+'HPX TAM'!AC27+RTM!AC27+'G-DAM'!AC27+DAM!AC27+'PXIL IDAS'!AC27</f>
        <v>4650</v>
      </c>
      <c r="AD27" s="5">
        <f>'IEX TAM'!AD27+'HPX TAM'!AD27+RTM!AD27+'G-DAM'!AD27+DAM!AD27+'PXIL IDAS'!AD27</f>
        <v>4400</v>
      </c>
      <c r="AE27" s="5">
        <f>'IEX TAM'!AE27+'HPX TAM'!AE27+RTM!AE27+'G-DAM'!AE27+DAM!AE27+'PXIL IDAS'!AE27</f>
        <v>4000</v>
      </c>
      <c r="AF27" s="5">
        <f>'IEX TAM'!AF27+'HPX TAM'!AF27+RTM!AF27+'G-DAM'!AF27+DAM!AF27+'PXIL IDAS'!AF27</f>
        <v>4650</v>
      </c>
    </row>
    <row r="28" spans="1:32">
      <c r="A28" s="4" t="s">
        <v>28</v>
      </c>
      <c r="B28" s="5">
        <f>'IEX TAM'!B28+'HPX TAM'!B28+RTM!B28+'G-DAM'!B28+DAM!B28+'PXIL IDAS'!B28</f>
        <v>4962</v>
      </c>
      <c r="C28" s="5">
        <f>'IEX TAM'!C28+'HPX TAM'!C28+RTM!C28+'G-DAM'!C28+DAM!C28+'PXIL IDAS'!C28</f>
        <v>5000</v>
      </c>
      <c r="D28" s="5">
        <f>'IEX TAM'!D28+'HPX TAM'!D28+RTM!D28+'G-DAM'!D28+DAM!D28+'PXIL IDAS'!D28</f>
        <v>5600</v>
      </c>
      <c r="E28" s="5">
        <f>'IEX TAM'!E28+'HPX TAM'!E28+RTM!E28+'G-DAM'!E28+DAM!E28+'PXIL IDAS'!E28</f>
        <v>5300</v>
      </c>
      <c r="F28" s="5">
        <f>'IEX TAM'!F28+'HPX TAM'!F28+RTM!F28+'G-DAM'!F28+DAM!F28+'PXIL IDAS'!F28</f>
        <v>4600</v>
      </c>
      <c r="G28" s="5">
        <f>'IEX TAM'!G28+'HPX TAM'!G28+RTM!G28+'G-DAM'!G28+DAM!G28+'PXIL IDAS'!G28</f>
        <v>5200</v>
      </c>
      <c r="H28" s="5">
        <f>'IEX TAM'!H28+'HPX TAM'!H28+RTM!H28+'G-DAM'!H28+DAM!H28+'PXIL IDAS'!H28</f>
        <v>5350</v>
      </c>
      <c r="I28" s="5">
        <f>'IEX TAM'!I28+'HPX TAM'!I28+RTM!I28+'G-DAM'!I28+DAM!I28+'PXIL IDAS'!I28</f>
        <v>4650</v>
      </c>
      <c r="J28" s="5">
        <f>'IEX TAM'!J28+'HPX TAM'!J28+RTM!J28+'G-DAM'!J28+DAM!J28+'PXIL IDAS'!J28</f>
        <v>4500</v>
      </c>
      <c r="K28" s="5">
        <f>'IEX TAM'!K28+'HPX TAM'!K28+RTM!K28+'G-DAM'!K28+DAM!K28+'PXIL IDAS'!K28</f>
        <v>5000</v>
      </c>
      <c r="L28" s="5">
        <f>'IEX TAM'!L28+'HPX TAM'!L28+RTM!L28+'G-DAM'!L28+DAM!L28+'PXIL IDAS'!L28</f>
        <v>4850</v>
      </c>
      <c r="M28" s="5">
        <f>'IEX TAM'!M28+'HPX TAM'!M28+RTM!M28+'G-DAM'!M28+DAM!M28+'PXIL IDAS'!M28</f>
        <v>4199.99</v>
      </c>
      <c r="N28" s="5">
        <f>'IEX TAM'!N28+'HPX TAM'!N28+RTM!N28+'G-DAM'!N28+DAM!N28+'PXIL IDAS'!N28</f>
        <v>4800</v>
      </c>
      <c r="O28" s="5">
        <f>'IEX TAM'!O28+'HPX TAM'!O28+RTM!O28+'G-DAM'!O28+DAM!O28+'PXIL IDAS'!O28</f>
        <v>3950</v>
      </c>
      <c r="P28" s="5">
        <f>'IEX TAM'!P28+'HPX TAM'!P28+RTM!P28+'G-DAM'!P28+DAM!P28+'PXIL IDAS'!P28</f>
        <v>3100</v>
      </c>
      <c r="Q28" s="5">
        <f>'IEX TAM'!Q28+'HPX TAM'!Q28+RTM!Q28+'G-DAM'!Q28+DAM!Q28+'PXIL IDAS'!Q28</f>
        <v>4550</v>
      </c>
      <c r="R28" s="5">
        <f>'IEX TAM'!R28+'HPX TAM'!R28+RTM!R28+'G-DAM'!R28+DAM!R28+'PXIL IDAS'!R28</f>
        <v>4000</v>
      </c>
      <c r="S28" s="5">
        <f>'IEX TAM'!S28+'HPX TAM'!S28+RTM!S28+'G-DAM'!S28+DAM!S28+'PXIL IDAS'!S28</f>
        <v>3800</v>
      </c>
      <c r="T28" s="5">
        <f>'IEX TAM'!T28+'HPX TAM'!T28+RTM!T28+'G-DAM'!T28+DAM!T28+'PXIL IDAS'!T28</f>
        <v>4150</v>
      </c>
      <c r="U28" s="5">
        <f>'IEX TAM'!U28+'HPX TAM'!U28+RTM!U28+'G-DAM'!U28+DAM!U28+'PXIL IDAS'!U28</f>
        <v>3700</v>
      </c>
      <c r="V28" s="5">
        <f>'IEX TAM'!V28+'HPX TAM'!V28+RTM!V28+'G-DAM'!V28+DAM!V28+'PXIL IDAS'!V28</f>
        <v>3800</v>
      </c>
      <c r="W28" s="5">
        <f>'IEX TAM'!W28+'HPX TAM'!W28+RTM!W28+'G-DAM'!W28+DAM!W28+'PXIL IDAS'!W28</f>
        <v>3550</v>
      </c>
      <c r="X28" s="5">
        <f>'IEX TAM'!X28+'HPX TAM'!X28+RTM!X28+'G-DAM'!X28+DAM!X28+'PXIL IDAS'!X28</f>
        <v>4650</v>
      </c>
      <c r="Y28" s="5">
        <f>'IEX TAM'!Y28+'HPX TAM'!Y28+RTM!Y28+'G-DAM'!Y28+DAM!Y28+'PXIL IDAS'!Y28</f>
        <v>4900</v>
      </c>
      <c r="Z28" s="5">
        <f>'IEX TAM'!Z28+'HPX TAM'!Z28+RTM!Z28+'G-DAM'!Z28+DAM!Z28+'PXIL IDAS'!Z28</f>
        <v>4250</v>
      </c>
      <c r="AA28" s="5">
        <f>'IEX TAM'!AA28+'HPX TAM'!AA28+RTM!AA28+'G-DAM'!AA28+DAM!AA28+'PXIL IDAS'!AA28</f>
        <v>4350</v>
      </c>
      <c r="AB28" s="5">
        <f>'IEX TAM'!AB28+'HPX TAM'!AB28+RTM!AB28+'G-DAM'!AB28+DAM!AB28+'PXIL IDAS'!AB28</f>
        <v>3600</v>
      </c>
      <c r="AC28" s="5">
        <f>'IEX TAM'!AC28+'HPX TAM'!AC28+RTM!AC28+'G-DAM'!AC28+DAM!AC28+'PXIL IDAS'!AC28</f>
        <v>4850</v>
      </c>
      <c r="AD28" s="5">
        <f>'IEX TAM'!AD28+'HPX TAM'!AD28+RTM!AD28+'G-DAM'!AD28+DAM!AD28+'PXIL IDAS'!AD28</f>
        <v>4400</v>
      </c>
      <c r="AE28" s="5">
        <f>'IEX TAM'!AE28+'HPX TAM'!AE28+RTM!AE28+'G-DAM'!AE28+DAM!AE28+'PXIL IDAS'!AE28</f>
        <v>4000</v>
      </c>
      <c r="AF28" s="5">
        <f>'IEX TAM'!AF28+'HPX TAM'!AF28+RTM!AF28+'G-DAM'!AF28+DAM!AF28+'PXIL IDAS'!AF28</f>
        <v>4900</v>
      </c>
    </row>
    <row r="29" spans="1:32">
      <c r="A29" s="4" t="s">
        <v>29</v>
      </c>
      <c r="B29" s="5">
        <f>'IEX TAM'!B29+'HPX TAM'!B29+RTM!B29+'G-DAM'!B29+DAM!B29+'PXIL IDAS'!B29</f>
        <v>4715</v>
      </c>
      <c r="C29" s="5">
        <f>'IEX TAM'!C29+'HPX TAM'!C29+RTM!C29+'G-DAM'!C29+DAM!C29+'PXIL IDAS'!C29</f>
        <v>5050</v>
      </c>
      <c r="D29" s="5">
        <f>'IEX TAM'!D29+'HPX TAM'!D29+RTM!D29+'G-DAM'!D29+DAM!D29+'PXIL IDAS'!D29</f>
        <v>5600</v>
      </c>
      <c r="E29" s="5">
        <f>'IEX TAM'!E29+'HPX TAM'!E29+RTM!E29+'G-DAM'!E29+DAM!E29+'PXIL IDAS'!E29</f>
        <v>5750</v>
      </c>
      <c r="F29" s="5">
        <f>'IEX TAM'!F29+'HPX TAM'!F29+RTM!F29+'G-DAM'!F29+DAM!F29+'PXIL IDAS'!F29</f>
        <v>4700</v>
      </c>
      <c r="G29" s="5">
        <f>'IEX TAM'!G29+'HPX TAM'!G29+RTM!G29+'G-DAM'!G29+DAM!G29+'PXIL IDAS'!G29</f>
        <v>5300</v>
      </c>
      <c r="H29" s="5">
        <f>'IEX TAM'!H29+'HPX TAM'!H29+RTM!H29+'G-DAM'!H29+DAM!H29+'PXIL IDAS'!H29</f>
        <v>4950</v>
      </c>
      <c r="I29" s="5">
        <f>'IEX TAM'!I29+'HPX TAM'!I29+RTM!I29+'G-DAM'!I29+DAM!I29+'PXIL IDAS'!I29</f>
        <v>4800</v>
      </c>
      <c r="J29" s="5">
        <f>'IEX TAM'!J29+'HPX TAM'!J29+RTM!J29+'G-DAM'!J29+DAM!J29+'PXIL IDAS'!J29</f>
        <v>5050</v>
      </c>
      <c r="K29" s="5">
        <f>'IEX TAM'!K29+'HPX TAM'!K29+RTM!K29+'G-DAM'!K29+DAM!K29+'PXIL IDAS'!K29</f>
        <v>5300</v>
      </c>
      <c r="L29" s="5">
        <f>'IEX TAM'!L29+'HPX TAM'!L29+RTM!L29+'G-DAM'!L29+DAM!L29+'PXIL IDAS'!L29</f>
        <v>5075.97</v>
      </c>
      <c r="M29" s="5">
        <f>'IEX TAM'!M29+'HPX TAM'!M29+RTM!M29+'G-DAM'!M29+DAM!M29+'PXIL IDAS'!M29</f>
        <v>4350</v>
      </c>
      <c r="N29" s="5">
        <f>'IEX TAM'!N29+'HPX TAM'!N29+RTM!N29+'G-DAM'!N29+DAM!N29+'PXIL IDAS'!N29</f>
        <v>4750</v>
      </c>
      <c r="O29" s="5">
        <f>'IEX TAM'!O29+'HPX TAM'!O29+RTM!O29+'G-DAM'!O29+DAM!O29+'PXIL IDAS'!O29</f>
        <v>4300</v>
      </c>
      <c r="P29" s="5">
        <f>'IEX TAM'!P29+'HPX TAM'!P29+RTM!P29+'G-DAM'!P29+DAM!P29+'PXIL IDAS'!P29</f>
        <v>3150</v>
      </c>
      <c r="Q29" s="5">
        <f>'IEX TAM'!Q29+'HPX TAM'!Q29+RTM!Q29+'G-DAM'!Q29+DAM!Q29+'PXIL IDAS'!Q29</f>
        <v>4700</v>
      </c>
      <c r="R29" s="5">
        <f>'IEX TAM'!R29+'HPX TAM'!R29+RTM!R29+'G-DAM'!R29+DAM!R29+'PXIL IDAS'!R29</f>
        <v>3950</v>
      </c>
      <c r="S29" s="5">
        <f>'IEX TAM'!S29+'HPX TAM'!S29+RTM!S29+'G-DAM'!S29+DAM!S29+'PXIL IDAS'!S29</f>
        <v>3699.99</v>
      </c>
      <c r="T29" s="5">
        <f>'IEX TAM'!T29+'HPX TAM'!T29+RTM!T29+'G-DAM'!T29+DAM!T29+'PXIL IDAS'!T29</f>
        <v>3850</v>
      </c>
      <c r="U29" s="5">
        <f>'IEX TAM'!U29+'HPX TAM'!U29+RTM!U29+'G-DAM'!U29+DAM!U29+'PXIL IDAS'!U29</f>
        <v>4250</v>
      </c>
      <c r="V29" s="5">
        <f>'IEX TAM'!V29+'HPX TAM'!V29+RTM!V29+'G-DAM'!V29+DAM!V29+'PXIL IDAS'!V29</f>
        <v>4141.0200000000004</v>
      </c>
      <c r="W29" s="5">
        <f>'IEX TAM'!W29+'HPX TAM'!W29+RTM!W29+'G-DAM'!W29+DAM!W29+'PXIL IDAS'!W29</f>
        <v>4100</v>
      </c>
      <c r="X29" s="5">
        <f>'IEX TAM'!X29+'HPX TAM'!X29+RTM!X29+'G-DAM'!X29+DAM!X29+'PXIL IDAS'!X29</f>
        <v>4500</v>
      </c>
      <c r="Y29" s="5">
        <f>'IEX TAM'!Y29+'HPX TAM'!Y29+RTM!Y29+'G-DAM'!Y29+DAM!Y29+'PXIL IDAS'!Y29</f>
        <v>4699.99</v>
      </c>
      <c r="Z29" s="5">
        <f>'IEX TAM'!Z29+'HPX TAM'!Z29+RTM!Z29+'G-DAM'!Z29+DAM!Z29+'PXIL IDAS'!Z29</f>
        <v>4400</v>
      </c>
      <c r="AA29" s="5">
        <f>'IEX TAM'!AA29+'HPX TAM'!AA29+RTM!AA29+'G-DAM'!AA29+DAM!AA29+'PXIL IDAS'!AA29</f>
        <v>4150</v>
      </c>
      <c r="AB29" s="5">
        <f>'IEX TAM'!AB29+'HPX TAM'!AB29+RTM!AB29+'G-DAM'!AB29+DAM!AB29+'PXIL IDAS'!AB29</f>
        <v>4100</v>
      </c>
      <c r="AC29" s="5">
        <f>'IEX TAM'!AC29+'HPX TAM'!AC29+RTM!AC29+'G-DAM'!AC29+DAM!AC29+'PXIL IDAS'!AC29</f>
        <v>5000</v>
      </c>
      <c r="AD29" s="5">
        <f>'IEX TAM'!AD29+'HPX TAM'!AD29+RTM!AD29+'G-DAM'!AD29+DAM!AD29+'PXIL IDAS'!AD29</f>
        <v>4400</v>
      </c>
      <c r="AE29" s="5">
        <f>'IEX TAM'!AE29+'HPX TAM'!AE29+RTM!AE29+'G-DAM'!AE29+DAM!AE29+'PXIL IDAS'!AE29</f>
        <v>4500</v>
      </c>
      <c r="AF29" s="5">
        <f>'IEX TAM'!AF29+'HPX TAM'!AF29+RTM!AF29+'G-DAM'!AF29+DAM!AF29+'PXIL IDAS'!AF29</f>
        <v>4654</v>
      </c>
    </row>
    <row r="30" spans="1:32">
      <c r="A30" s="4" t="s">
        <v>30</v>
      </c>
      <c r="B30" s="5">
        <f>'IEX TAM'!B30+'HPX TAM'!B30+RTM!B30+'G-DAM'!B30+DAM!B30+'PXIL IDAS'!B30</f>
        <v>4915</v>
      </c>
      <c r="C30" s="5">
        <f>'IEX TAM'!C30+'HPX TAM'!C30+RTM!C30+'G-DAM'!C30+DAM!C30+'PXIL IDAS'!C30</f>
        <v>5100</v>
      </c>
      <c r="D30" s="5">
        <f>'IEX TAM'!D30+'HPX TAM'!D30+RTM!D30+'G-DAM'!D30+DAM!D30+'PXIL IDAS'!D30</f>
        <v>5850</v>
      </c>
      <c r="E30" s="5">
        <f>'IEX TAM'!E30+'HPX TAM'!E30+RTM!E30+'G-DAM'!E30+DAM!E30+'PXIL IDAS'!E30</f>
        <v>6238.07</v>
      </c>
      <c r="F30" s="5">
        <f>'IEX TAM'!F30+'HPX TAM'!F30+RTM!F30+'G-DAM'!F30+DAM!F30+'PXIL IDAS'!F30</f>
        <v>4950</v>
      </c>
      <c r="G30" s="5">
        <f>'IEX TAM'!G30+'HPX TAM'!G30+RTM!G30+'G-DAM'!G30+DAM!G30+'PXIL IDAS'!G30</f>
        <v>6000</v>
      </c>
      <c r="H30" s="5">
        <f>'IEX TAM'!H30+'HPX TAM'!H30+RTM!H30+'G-DAM'!H30+DAM!H30+'PXIL IDAS'!H30</f>
        <v>4950</v>
      </c>
      <c r="I30" s="5">
        <f>'IEX TAM'!I30+'HPX TAM'!I30+RTM!I30+'G-DAM'!I30+DAM!I30+'PXIL IDAS'!I30</f>
        <v>5300</v>
      </c>
      <c r="J30" s="5">
        <f>'IEX TAM'!J30+'HPX TAM'!J30+RTM!J30+'G-DAM'!J30+DAM!J30+'PXIL IDAS'!J30</f>
        <v>5052.3999999999996</v>
      </c>
      <c r="K30" s="5">
        <f>'IEX TAM'!K30+'HPX TAM'!K30+RTM!K30+'G-DAM'!K30+DAM!K30+'PXIL IDAS'!K30</f>
        <v>5172.4400000000005</v>
      </c>
      <c r="L30" s="5">
        <f>'IEX TAM'!L30+'HPX TAM'!L30+RTM!L30+'G-DAM'!L30+DAM!L30+'PXIL IDAS'!L30</f>
        <v>5148.0599999999995</v>
      </c>
      <c r="M30" s="5">
        <f>'IEX TAM'!M30+'HPX TAM'!M30+RTM!M30+'G-DAM'!M30+DAM!M30+'PXIL IDAS'!M30</f>
        <v>4775</v>
      </c>
      <c r="N30" s="5">
        <f>'IEX TAM'!N30+'HPX TAM'!N30+RTM!N30+'G-DAM'!N30+DAM!N30+'PXIL IDAS'!N30</f>
        <v>4849.99</v>
      </c>
      <c r="O30" s="5">
        <f>'IEX TAM'!O30+'HPX TAM'!O30+RTM!O30+'G-DAM'!O30+DAM!O30+'PXIL IDAS'!O30</f>
        <v>4750</v>
      </c>
      <c r="P30" s="5">
        <f>'IEX TAM'!P30+'HPX TAM'!P30+RTM!P30+'G-DAM'!P30+DAM!P30+'PXIL IDAS'!P30</f>
        <v>3650</v>
      </c>
      <c r="Q30" s="5">
        <f>'IEX TAM'!Q30+'HPX TAM'!Q30+RTM!Q30+'G-DAM'!Q30+DAM!Q30+'PXIL IDAS'!Q30</f>
        <v>5200</v>
      </c>
      <c r="R30" s="5">
        <f>'IEX TAM'!R30+'HPX TAM'!R30+RTM!R30+'G-DAM'!R30+DAM!R30+'PXIL IDAS'!R30</f>
        <v>4150</v>
      </c>
      <c r="S30" s="5">
        <f>'IEX TAM'!S30+'HPX TAM'!S30+RTM!S30+'G-DAM'!S30+DAM!S30+'PXIL IDAS'!S30</f>
        <v>4000</v>
      </c>
      <c r="T30" s="5">
        <f>'IEX TAM'!T30+'HPX TAM'!T30+RTM!T30+'G-DAM'!T30+DAM!T30+'PXIL IDAS'!T30</f>
        <v>4070.12</v>
      </c>
      <c r="U30" s="5">
        <f>'IEX TAM'!U30+'HPX TAM'!U30+RTM!U30+'G-DAM'!U30+DAM!U30+'PXIL IDAS'!U30</f>
        <v>4550</v>
      </c>
      <c r="V30" s="5">
        <f>'IEX TAM'!V30+'HPX TAM'!V30+RTM!V30+'G-DAM'!V30+DAM!V30+'PXIL IDAS'!V30</f>
        <v>4767.8999999999996</v>
      </c>
      <c r="W30" s="5">
        <f>'IEX TAM'!W30+'HPX TAM'!W30+RTM!W30+'G-DAM'!W30+DAM!W30+'PXIL IDAS'!W30</f>
        <v>4127.3</v>
      </c>
      <c r="X30" s="5">
        <f>'IEX TAM'!X30+'HPX TAM'!X30+RTM!X30+'G-DAM'!X30+DAM!X30+'PXIL IDAS'!X30</f>
        <v>4550</v>
      </c>
      <c r="Y30" s="5">
        <f>'IEX TAM'!Y30+'HPX TAM'!Y30+RTM!Y30+'G-DAM'!Y30+DAM!Y30+'PXIL IDAS'!Y30</f>
        <v>4650</v>
      </c>
      <c r="Z30" s="5">
        <f>'IEX TAM'!Z30+'HPX TAM'!Z30+RTM!Z30+'G-DAM'!Z30+DAM!Z30+'PXIL IDAS'!Z30</f>
        <v>4300</v>
      </c>
      <c r="AA30" s="5">
        <f>'IEX TAM'!AA30+'HPX TAM'!AA30+RTM!AA30+'G-DAM'!AA30+DAM!AA30+'PXIL IDAS'!AA30</f>
        <v>3950</v>
      </c>
      <c r="AB30" s="5">
        <f>'IEX TAM'!AB30+'HPX TAM'!AB30+RTM!AB30+'G-DAM'!AB30+DAM!AB30+'PXIL IDAS'!AB30</f>
        <v>4900</v>
      </c>
      <c r="AC30" s="5">
        <f>'IEX TAM'!AC30+'HPX TAM'!AC30+RTM!AC30+'G-DAM'!AC30+DAM!AC30+'PXIL IDAS'!AC30</f>
        <v>4900</v>
      </c>
      <c r="AD30" s="5">
        <f>'IEX TAM'!AD30+'HPX TAM'!AD30+RTM!AD30+'G-DAM'!AD30+DAM!AD30+'PXIL IDAS'!AD30</f>
        <v>4400</v>
      </c>
      <c r="AE30" s="5">
        <f>'IEX TAM'!AE30+'HPX TAM'!AE30+RTM!AE30+'G-DAM'!AE30+DAM!AE30+'PXIL IDAS'!AE30</f>
        <v>5200</v>
      </c>
      <c r="AF30" s="5">
        <f>'IEX TAM'!AF30+'HPX TAM'!AF30+RTM!AF30+'G-DAM'!AF30+DAM!AF30+'PXIL IDAS'!AF30</f>
        <v>4970.5</v>
      </c>
    </row>
    <row r="31" spans="1:32">
      <c r="A31" s="4" t="s">
        <v>31</v>
      </c>
      <c r="B31" s="5">
        <f>'IEX TAM'!B31+'HPX TAM'!B31+RTM!B31+'G-DAM'!B31+DAM!B31+'PXIL IDAS'!B31</f>
        <v>5050</v>
      </c>
      <c r="C31" s="5">
        <f>'IEX TAM'!C31+'HPX TAM'!C31+RTM!C31+'G-DAM'!C31+DAM!C31+'PXIL IDAS'!C31</f>
        <v>5650</v>
      </c>
      <c r="D31" s="5">
        <f>'IEX TAM'!D31+'HPX TAM'!D31+RTM!D31+'G-DAM'!D31+DAM!D31+'PXIL IDAS'!D31</f>
        <v>6550</v>
      </c>
      <c r="E31" s="5">
        <f>'IEX TAM'!E31+'HPX TAM'!E31+RTM!E31+'G-DAM'!E31+DAM!E31+'PXIL IDAS'!E31</f>
        <v>6450</v>
      </c>
      <c r="F31" s="5">
        <f>'IEX TAM'!F31+'HPX TAM'!F31+RTM!F31+'G-DAM'!F31+DAM!F31+'PXIL IDAS'!F31</f>
        <v>5450</v>
      </c>
      <c r="G31" s="5">
        <f>'IEX TAM'!G31+'HPX TAM'!G31+RTM!G31+'G-DAM'!G31+DAM!G31+'PXIL IDAS'!G31</f>
        <v>6500</v>
      </c>
      <c r="H31" s="5">
        <f>'IEX TAM'!H31+'HPX TAM'!H31+RTM!H31+'G-DAM'!H31+DAM!H31+'PXIL IDAS'!H31</f>
        <v>5250</v>
      </c>
      <c r="I31" s="5">
        <f>'IEX TAM'!I31+'HPX TAM'!I31+RTM!I31+'G-DAM'!I31+DAM!I31+'PXIL IDAS'!I31</f>
        <v>5377.7800000000007</v>
      </c>
      <c r="J31" s="5">
        <f>'IEX TAM'!J31+'HPX TAM'!J31+RTM!J31+'G-DAM'!J31+DAM!J31+'PXIL IDAS'!J31</f>
        <v>4986.9500000000007</v>
      </c>
      <c r="K31" s="5">
        <f>'IEX TAM'!K31+'HPX TAM'!K31+RTM!K31+'G-DAM'!K31+DAM!K31+'PXIL IDAS'!K31</f>
        <v>5845.62</v>
      </c>
      <c r="L31" s="5">
        <f>'IEX TAM'!L31+'HPX TAM'!L31+RTM!L31+'G-DAM'!L31+DAM!L31+'PXIL IDAS'!L31</f>
        <v>5804.45</v>
      </c>
      <c r="M31" s="5">
        <f>'IEX TAM'!M31+'HPX TAM'!M31+RTM!M31+'G-DAM'!M31+DAM!M31+'PXIL IDAS'!M31</f>
        <v>5833</v>
      </c>
      <c r="N31" s="5">
        <f>'IEX TAM'!N31+'HPX TAM'!N31+RTM!N31+'G-DAM'!N31+DAM!N31+'PXIL IDAS'!N31</f>
        <v>5170.18</v>
      </c>
      <c r="O31" s="5">
        <f>'IEX TAM'!O31+'HPX TAM'!O31+RTM!O31+'G-DAM'!O31+DAM!O31+'PXIL IDAS'!O31</f>
        <v>5356.66</v>
      </c>
      <c r="P31" s="5">
        <f>'IEX TAM'!P31+'HPX TAM'!P31+RTM!P31+'G-DAM'!P31+DAM!P31+'PXIL IDAS'!P31</f>
        <v>5350</v>
      </c>
      <c r="Q31" s="5">
        <f>'IEX TAM'!Q31+'HPX TAM'!Q31+RTM!Q31+'G-DAM'!Q31+DAM!Q31+'PXIL IDAS'!Q31</f>
        <v>6400</v>
      </c>
      <c r="R31" s="5">
        <f>'IEX TAM'!R31+'HPX TAM'!R31+RTM!R31+'G-DAM'!R31+DAM!R31+'PXIL IDAS'!R31</f>
        <v>6279.12</v>
      </c>
      <c r="S31" s="5">
        <f>'IEX TAM'!S31+'HPX TAM'!S31+RTM!S31+'G-DAM'!S31+DAM!S31+'PXIL IDAS'!S31</f>
        <v>5250</v>
      </c>
      <c r="T31" s="5">
        <f>'IEX TAM'!T31+'HPX TAM'!T31+RTM!T31+'G-DAM'!T31+DAM!T31+'PXIL IDAS'!T31</f>
        <v>4400</v>
      </c>
      <c r="U31" s="5">
        <f>'IEX TAM'!U31+'HPX TAM'!U31+RTM!U31+'G-DAM'!U31+DAM!U31+'PXIL IDAS'!U31</f>
        <v>5000</v>
      </c>
      <c r="V31" s="5">
        <f>'IEX TAM'!V31+'HPX TAM'!V31+RTM!V31+'G-DAM'!V31+DAM!V31+'PXIL IDAS'!V31</f>
        <v>5400</v>
      </c>
      <c r="W31" s="5">
        <f>'IEX TAM'!W31+'HPX TAM'!W31+RTM!W31+'G-DAM'!W31+DAM!W31+'PXIL IDAS'!W31</f>
        <v>4609.07</v>
      </c>
      <c r="X31" s="5">
        <f>'IEX TAM'!X31+'HPX TAM'!X31+RTM!X31+'G-DAM'!X31+DAM!X31+'PXIL IDAS'!X31</f>
        <v>5199.09</v>
      </c>
      <c r="Y31" s="5">
        <f>'IEX TAM'!Y31+'HPX TAM'!Y31+RTM!Y31+'G-DAM'!Y31+DAM!Y31+'PXIL IDAS'!Y31</f>
        <v>4900</v>
      </c>
      <c r="Z31" s="5">
        <f>'IEX TAM'!Z31+'HPX TAM'!Z31+RTM!Z31+'G-DAM'!Z31+DAM!Z31+'PXIL IDAS'!Z31</f>
        <v>4600</v>
      </c>
      <c r="AA31" s="5">
        <f>'IEX TAM'!AA31+'HPX TAM'!AA31+RTM!AA31+'G-DAM'!AA31+DAM!AA31+'PXIL IDAS'!AA31</f>
        <v>4000</v>
      </c>
      <c r="AB31" s="5">
        <f>'IEX TAM'!AB31+'HPX TAM'!AB31+RTM!AB31+'G-DAM'!AB31+DAM!AB31+'PXIL IDAS'!AB31</f>
        <v>4800</v>
      </c>
      <c r="AC31" s="5">
        <f>'IEX TAM'!AC31+'HPX TAM'!AC31+RTM!AC31+'G-DAM'!AC31+DAM!AC31+'PXIL IDAS'!AC31</f>
        <v>4669.3</v>
      </c>
      <c r="AD31" s="5">
        <f>'IEX TAM'!AD31+'HPX TAM'!AD31+RTM!AD31+'G-DAM'!AD31+DAM!AD31+'PXIL IDAS'!AD31</f>
        <v>4400</v>
      </c>
      <c r="AE31" s="5">
        <f>'IEX TAM'!AE31+'HPX TAM'!AE31+RTM!AE31+'G-DAM'!AE31+DAM!AE31+'PXIL IDAS'!AE31</f>
        <v>4711.9900000000007</v>
      </c>
      <c r="AF31" s="5">
        <f>'IEX TAM'!AF31+'HPX TAM'!AF31+RTM!AF31+'G-DAM'!AF31+DAM!AF31+'PXIL IDAS'!AF31</f>
        <v>5017.92</v>
      </c>
    </row>
    <row r="32" spans="1:32">
      <c r="A32" s="4" t="s">
        <v>32</v>
      </c>
      <c r="B32" s="5">
        <f>'IEX TAM'!B32+'HPX TAM'!B32+RTM!B32+'G-DAM'!B32+DAM!B32+'PXIL IDAS'!B32</f>
        <v>5100</v>
      </c>
      <c r="C32" s="5">
        <f>'IEX TAM'!C32+'HPX TAM'!C32+RTM!C32+'G-DAM'!C32+DAM!C32+'PXIL IDAS'!C32</f>
        <v>5900</v>
      </c>
      <c r="D32" s="5">
        <f>'IEX TAM'!D32+'HPX TAM'!D32+RTM!D32+'G-DAM'!D32+DAM!D32+'PXIL IDAS'!D32</f>
        <v>6602.71</v>
      </c>
      <c r="E32" s="5">
        <f>'IEX TAM'!E32+'HPX TAM'!E32+RTM!E32+'G-DAM'!E32+DAM!E32+'PXIL IDAS'!E32</f>
        <v>6350</v>
      </c>
      <c r="F32" s="5">
        <f>'IEX TAM'!F32+'HPX TAM'!F32+RTM!F32+'G-DAM'!F32+DAM!F32+'PXIL IDAS'!F32</f>
        <v>5800</v>
      </c>
      <c r="G32" s="5">
        <f>'IEX TAM'!G32+'HPX TAM'!G32+RTM!G32+'G-DAM'!G32+DAM!G32+'PXIL IDAS'!G32</f>
        <v>6594.25</v>
      </c>
      <c r="H32" s="5">
        <f>'IEX TAM'!H32+'HPX TAM'!H32+RTM!H32+'G-DAM'!H32+DAM!H32+'PXIL IDAS'!H32</f>
        <v>5406.04</v>
      </c>
      <c r="I32" s="5">
        <f>'IEX TAM'!I32+'HPX TAM'!I32+RTM!I32+'G-DAM'!I32+DAM!I32+'PXIL IDAS'!I32</f>
        <v>5032.29</v>
      </c>
      <c r="J32" s="5">
        <f>'IEX TAM'!J32+'HPX TAM'!J32+RTM!J32+'G-DAM'!J32+DAM!J32+'PXIL IDAS'!J32</f>
        <v>5110.2699999999995</v>
      </c>
      <c r="K32" s="5">
        <f>'IEX TAM'!K32+'HPX TAM'!K32+RTM!K32+'G-DAM'!K32+DAM!K32+'PXIL IDAS'!K32</f>
        <v>4955.18</v>
      </c>
      <c r="L32" s="5">
        <f>'IEX TAM'!L32+'HPX TAM'!L32+RTM!L32+'G-DAM'!L32+DAM!L32+'PXIL IDAS'!L32</f>
        <v>5319.22</v>
      </c>
      <c r="M32" s="5">
        <f>'IEX TAM'!M32+'HPX TAM'!M32+RTM!M32+'G-DAM'!M32+DAM!M32+'PXIL IDAS'!M32</f>
        <v>6158</v>
      </c>
      <c r="N32" s="5">
        <f>'IEX TAM'!N32+'HPX TAM'!N32+RTM!N32+'G-DAM'!N32+DAM!N32+'PXIL IDAS'!N32</f>
        <v>5152.95</v>
      </c>
      <c r="O32" s="5">
        <f>'IEX TAM'!O32+'HPX TAM'!O32+RTM!O32+'G-DAM'!O32+DAM!O32+'PXIL IDAS'!O32</f>
        <v>5085.43</v>
      </c>
      <c r="P32" s="5">
        <f>'IEX TAM'!P32+'HPX TAM'!P32+RTM!P32+'G-DAM'!P32+DAM!P32+'PXIL IDAS'!P32</f>
        <v>5700</v>
      </c>
      <c r="Q32" s="5">
        <f>'IEX TAM'!Q32+'HPX TAM'!Q32+RTM!Q32+'G-DAM'!Q32+DAM!Q32+'PXIL IDAS'!Q32</f>
        <v>6476.98</v>
      </c>
      <c r="R32" s="5">
        <f>'IEX TAM'!R32+'HPX TAM'!R32+RTM!R32+'G-DAM'!R32+DAM!R32+'PXIL IDAS'!R32</f>
        <v>6252.28</v>
      </c>
      <c r="S32" s="5">
        <f>'IEX TAM'!S32+'HPX TAM'!S32+RTM!S32+'G-DAM'!S32+DAM!S32+'PXIL IDAS'!S32</f>
        <v>5505.14</v>
      </c>
      <c r="T32" s="5">
        <f>'IEX TAM'!T32+'HPX TAM'!T32+RTM!T32+'G-DAM'!T32+DAM!T32+'PXIL IDAS'!T32</f>
        <v>4550</v>
      </c>
      <c r="U32" s="5">
        <f>'IEX TAM'!U32+'HPX TAM'!U32+RTM!U32+'G-DAM'!U32+DAM!U32+'PXIL IDAS'!U32</f>
        <v>5237.2000000000007</v>
      </c>
      <c r="V32" s="5">
        <f>'IEX TAM'!V32+'HPX TAM'!V32+RTM!V32+'G-DAM'!V32+DAM!V32+'PXIL IDAS'!V32</f>
        <v>5036.88</v>
      </c>
      <c r="W32" s="5">
        <f>'IEX TAM'!W32+'HPX TAM'!W32+RTM!W32+'G-DAM'!W32+DAM!W32+'PXIL IDAS'!W32</f>
        <v>4673.3</v>
      </c>
      <c r="X32" s="5">
        <f>'IEX TAM'!X32+'HPX TAM'!X32+RTM!X32+'G-DAM'!X32+DAM!X32+'PXIL IDAS'!X32</f>
        <v>4994.25</v>
      </c>
      <c r="Y32" s="5">
        <f>'IEX TAM'!Y32+'HPX TAM'!Y32+RTM!Y32+'G-DAM'!Y32+DAM!Y32+'PXIL IDAS'!Y32</f>
        <v>4994.25</v>
      </c>
      <c r="Z32" s="5">
        <f>'IEX TAM'!Z32+'HPX TAM'!Z32+RTM!Z32+'G-DAM'!Z32+DAM!Z32+'PXIL IDAS'!Z32</f>
        <v>4804</v>
      </c>
      <c r="AA32" s="5">
        <f>'IEX TAM'!AA32+'HPX TAM'!AA32+RTM!AA32+'G-DAM'!AA32+DAM!AA32+'PXIL IDAS'!AA32</f>
        <v>4000</v>
      </c>
      <c r="AB32" s="5">
        <f>'IEX TAM'!AB32+'HPX TAM'!AB32+RTM!AB32+'G-DAM'!AB32+DAM!AB32+'PXIL IDAS'!AB32</f>
        <v>4777.92</v>
      </c>
      <c r="AC32" s="5">
        <f>'IEX TAM'!AC32+'HPX TAM'!AC32+RTM!AC32+'G-DAM'!AC32+DAM!AC32+'PXIL IDAS'!AC32</f>
        <v>4827.75</v>
      </c>
      <c r="AD32" s="5">
        <f>'IEX TAM'!AD32+'HPX TAM'!AD32+RTM!AD32+'G-DAM'!AD32+DAM!AD32+'PXIL IDAS'!AD32</f>
        <v>5061.5200000000004</v>
      </c>
      <c r="AE32" s="5">
        <f>'IEX TAM'!AE32+'HPX TAM'!AE32+RTM!AE32+'G-DAM'!AE32+DAM!AE32+'PXIL IDAS'!AE32</f>
        <v>4533.93</v>
      </c>
      <c r="AF32" s="5">
        <f>'IEX TAM'!AF32+'HPX TAM'!AF32+RTM!AF32+'G-DAM'!AF32+DAM!AF32+'PXIL IDAS'!AF32</f>
        <v>4921.18</v>
      </c>
    </row>
    <row r="33" spans="1:32">
      <c r="A33" s="4" t="s">
        <v>33</v>
      </c>
      <c r="B33" s="5">
        <f>'IEX TAM'!B33+'HPX TAM'!B33+RTM!B33+'G-DAM'!B33+DAM!B33+'PXIL IDAS'!B33</f>
        <v>5100</v>
      </c>
      <c r="C33" s="5">
        <f>'IEX TAM'!C33+'HPX TAM'!C33+RTM!C33+'G-DAM'!C33+DAM!C33+'PXIL IDAS'!C33</f>
        <v>6000</v>
      </c>
      <c r="D33" s="5">
        <f>'IEX TAM'!D33+'HPX TAM'!D33+RTM!D33+'G-DAM'!D33+DAM!D33+'PXIL IDAS'!D33</f>
        <v>6550</v>
      </c>
      <c r="E33" s="5">
        <f>'IEX TAM'!E33+'HPX TAM'!E33+RTM!E33+'G-DAM'!E33+DAM!E33+'PXIL IDAS'!E33</f>
        <v>6250</v>
      </c>
      <c r="F33" s="5">
        <f>'IEX TAM'!F33+'HPX TAM'!F33+RTM!F33+'G-DAM'!F33+DAM!F33+'PXIL IDAS'!F33</f>
        <v>5741.35</v>
      </c>
      <c r="G33" s="5">
        <f>'IEX TAM'!G33+'HPX TAM'!G33+RTM!G33+'G-DAM'!G33+DAM!G33+'PXIL IDAS'!G33</f>
        <v>5887.35</v>
      </c>
      <c r="H33" s="5">
        <f>'IEX TAM'!H33+'HPX TAM'!H33+RTM!H33+'G-DAM'!H33+DAM!H33+'PXIL IDAS'!H33</f>
        <v>5544.08</v>
      </c>
      <c r="I33" s="5">
        <f>'IEX TAM'!I33+'HPX TAM'!I33+RTM!I33+'G-DAM'!I33+DAM!I33+'PXIL IDAS'!I33</f>
        <v>5444.89</v>
      </c>
      <c r="J33" s="5">
        <f>'IEX TAM'!J33+'HPX TAM'!J33+RTM!J33+'G-DAM'!J33+DAM!J33+'PXIL IDAS'!J33</f>
        <v>5251.1</v>
      </c>
      <c r="K33" s="5">
        <f>'IEX TAM'!K33+'HPX TAM'!K33+RTM!K33+'G-DAM'!K33+DAM!K33+'PXIL IDAS'!K33</f>
        <v>4126.32</v>
      </c>
      <c r="L33" s="5">
        <f>'IEX TAM'!L33+'HPX TAM'!L33+RTM!L33+'G-DAM'!L33+DAM!L33+'PXIL IDAS'!L33</f>
        <v>4089.1499999999996</v>
      </c>
      <c r="M33" s="5">
        <f>'IEX TAM'!M33+'HPX TAM'!M33+RTM!M33+'G-DAM'!M33+DAM!M33+'PXIL IDAS'!M33</f>
        <v>6333</v>
      </c>
      <c r="N33" s="5">
        <f>'IEX TAM'!N33+'HPX TAM'!N33+RTM!N33+'G-DAM'!N33+DAM!N33+'PXIL IDAS'!N33</f>
        <v>4971.66</v>
      </c>
      <c r="O33" s="5">
        <f>'IEX TAM'!O33+'HPX TAM'!O33+RTM!O33+'G-DAM'!O33+DAM!O33+'PXIL IDAS'!O33</f>
        <v>4827.1499999999996</v>
      </c>
      <c r="P33" s="5">
        <f>'IEX TAM'!P33+'HPX TAM'!P33+RTM!P33+'G-DAM'!P33+DAM!P33+'PXIL IDAS'!P33</f>
        <v>5239.6000000000004</v>
      </c>
      <c r="Q33" s="5">
        <f>'IEX TAM'!Q33+'HPX TAM'!Q33+RTM!Q33+'G-DAM'!Q33+DAM!Q33+'PXIL IDAS'!Q33</f>
        <v>5449.44</v>
      </c>
      <c r="R33" s="5">
        <f>'IEX TAM'!R33+'HPX TAM'!R33+RTM!R33+'G-DAM'!R33+DAM!R33+'PXIL IDAS'!R33</f>
        <v>5902.49</v>
      </c>
      <c r="S33" s="5">
        <f>'IEX TAM'!S33+'HPX TAM'!S33+RTM!S33+'G-DAM'!S33+DAM!S33+'PXIL IDAS'!S33</f>
        <v>4977.04</v>
      </c>
      <c r="T33" s="5">
        <f>'IEX TAM'!T33+'HPX TAM'!T33+RTM!T33+'G-DAM'!T33+DAM!T33+'PXIL IDAS'!T33</f>
        <v>4450</v>
      </c>
      <c r="U33" s="5">
        <f>'IEX TAM'!U33+'HPX TAM'!U33+RTM!U33+'G-DAM'!U33+DAM!U33+'PXIL IDAS'!U33</f>
        <v>4919.99</v>
      </c>
      <c r="V33" s="5">
        <f>'IEX TAM'!V33+'HPX TAM'!V33+RTM!V33+'G-DAM'!V33+DAM!V33+'PXIL IDAS'!V33</f>
        <v>4560.25</v>
      </c>
      <c r="W33" s="5">
        <f>'IEX TAM'!W33+'HPX TAM'!W33+RTM!W33+'G-DAM'!W33+DAM!W33+'PXIL IDAS'!W33</f>
        <v>5059.8100000000004</v>
      </c>
      <c r="X33" s="5">
        <f>'IEX TAM'!X33+'HPX TAM'!X33+RTM!X33+'G-DAM'!X33+DAM!X33+'PXIL IDAS'!X33</f>
        <v>5079.55</v>
      </c>
      <c r="Y33" s="5">
        <f>'IEX TAM'!Y33+'HPX TAM'!Y33+RTM!Y33+'G-DAM'!Y33+DAM!Y33+'PXIL IDAS'!Y33</f>
        <v>5047.4699999999993</v>
      </c>
      <c r="Z33" s="5">
        <f>'IEX TAM'!Z33+'HPX TAM'!Z33+RTM!Z33+'G-DAM'!Z33+DAM!Z33+'PXIL IDAS'!Z33</f>
        <v>4674.9399999999996</v>
      </c>
      <c r="AA33" s="5">
        <f>'IEX TAM'!AA33+'HPX TAM'!AA33+RTM!AA33+'G-DAM'!AA33+DAM!AA33+'PXIL IDAS'!AA33</f>
        <v>3950</v>
      </c>
      <c r="AB33" s="5">
        <f>'IEX TAM'!AB33+'HPX TAM'!AB33+RTM!AB33+'G-DAM'!AB33+DAM!AB33+'PXIL IDAS'!AB33</f>
        <v>4659.53</v>
      </c>
      <c r="AC33" s="5">
        <f>'IEX TAM'!AC33+'HPX TAM'!AC33+RTM!AC33+'G-DAM'!AC33+DAM!AC33+'PXIL IDAS'!AC33</f>
        <v>4739.09</v>
      </c>
      <c r="AD33" s="5">
        <f>'IEX TAM'!AD33+'HPX TAM'!AD33+RTM!AD33+'G-DAM'!AD33+DAM!AD33+'PXIL IDAS'!AD33</f>
        <v>4750.3899999999994</v>
      </c>
      <c r="AE33" s="5">
        <f>'IEX TAM'!AE33+'HPX TAM'!AE33+RTM!AE33+'G-DAM'!AE33+DAM!AE33+'PXIL IDAS'!AE33</f>
        <v>5180.71</v>
      </c>
      <c r="AF33" s="5">
        <f>'IEX TAM'!AF33+'HPX TAM'!AF33+RTM!AF33+'G-DAM'!AF33+DAM!AF33+'PXIL IDAS'!AF33</f>
        <v>4922.71</v>
      </c>
    </row>
    <row r="34" spans="1:32">
      <c r="A34" s="4" t="s">
        <v>34</v>
      </c>
      <c r="B34" s="5">
        <f>'IEX TAM'!B34+'HPX TAM'!B34+RTM!B34+'G-DAM'!B34+DAM!B34+'PXIL IDAS'!B34</f>
        <v>4850</v>
      </c>
      <c r="C34" s="5">
        <f>'IEX TAM'!C34+'HPX TAM'!C34+RTM!C34+'G-DAM'!C34+DAM!C34+'PXIL IDAS'!C34</f>
        <v>5849.99</v>
      </c>
      <c r="D34" s="5">
        <f>'IEX TAM'!D34+'HPX TAM'!D34+RTM!D34+'G-DAM'!D34+DAM!D34+'PXIL IDAS'!D34</f>
        <v>6134.8099999999995</v>
      </c>
      <c r="E34" s="5">
        <f>'IEX TAM'!E34+'HPX TAM'!E34+RTM!E34+'G-DAM'!E34+DAM!E34+'PXIL IDAS'!E34</f>
        <v>5897.71</v>
      </c>
      <c r="F34" s="5">
        <f>'IEX TAM'!F34+'HPX TAM'!F34+RTM!F34+'G-DAM'!F34+DAM!F34+'PXIL IDAS'!F34</f>
        <v>5576.79</v>
      </c>
      <c r="G34" s="5">
        <f>'IEX TAM'!G34+'HPX TAM'!G34+RTM!G34+'G-DAM'!G34+DAM!G34+'PXIL IDAS'!G34</f>
        <v>5485.7199999999993</v>
      </c>
      <c r="H34" s="5">
        <f>'IEX TAM'!H34+'HPX TAM'!H34+RTM!H34+'G-DAM'!H34+DAM!H34+'PXIL IDAS'!H34</f>
        <v>5277.24</v>
      </c>
      <c r="I34" s="5">
        <f>'IEX TAM'!I34+'HPX TAM'!I34+RTM!I34+'G-DAM'!I34+DAM!I34+'PXIL IDAS'!I34</f>
        <v>5077.34</v>
      </c>
      <c r="J34" s="5">
        <f>'IEX TAM'!J34+'HPX TAM'!J34+RTM!J34+'G-DAM'!J34+DAM!J34+'PXIL IDAS'!J34</f>
        <v>5124.3500000000004</v>
      </c>
      <c r="K34" s="5">
        <f>'IEX TAM'!K34+'HPX TAM'!K34+RTM!K34+'G-DAM'!K34+DAM!K34+'PXIL IDAS'!K34</f>
        <v>4169.3999999999996</v>
      </c>
      <c r="L34" s="5">
        <f>'IEX TAM'!L34+'HPX TAM'!L34+RTM!L34+'G-DAM'!L34+DAM!L34+'PXIL IDAS'!L34</f>
        <v>4004.91</v>
      </c>
      <c r="M34" s="5">
        <f>'IEX TAM'!M34+'HPX TAM'!M34+RTM!M34+'G-DAM'!M34+DAM!M34+'PXIL IDAS'!M34</f>
        <v>6421.69</v>
      </c>
      <c r="N34" s="5">
        <f>'IEX TAM'!N34+'HPX TAM'!N34+RTM!N34+'G-DAM'!N34+DAM!N34+'PXIL IDAS'!N34</f>
        <v>4533.4400000000005</v>
      </c>
      <c r="O34" s="5">
        <f>'IEX TAM'!O34+'HPX TAM'!O34+RTM!O34+'G-DAM'!O34+DAM!O34+'PXIL IDAS'!O34</f>
        <v>4728.24</v>
      </c>
      <c r="P34" s="5">
        <f>'IEX TAM'!P34+'HPX TAM'!P34+RTM!P34+'G-DAM'!P34+DAM!P34+'PXIL IDAS'!P34</f>
        <v>4939.67</v>
      </c>
      <c r="Q34" s="5">
        <f>'IEX TAM'!Q34+'HPX TAM'!Q34+RTM!Q34+'G-DAM'!Q34+DAM!Q34+'PXIL IDAS'!Q34</f>
        <v>5312.05</v>
      </c>
      <c r="R34" s="5">
        <f>'IEX TAM'!R34+'HPX TAM'!R34+RTM!R34+'G-DAM'!R34+DAM!R34+'PXIL IDAS'!R34</f>
        <v>5661.79</v>
      </c>
      <c r="S34" s="5">
        <f>'IEX TAM'!S34+'HPX TAM'!S34+RTM!S34+'G-DAM'!S34+DAM!S34+'PXIL IDAS'!S34</f>
        <v>4799.8499999999995</v>
      </c>
      <c r="T34" s="5">
        <f>'IEX TAM'!T34+'HPX TAM'!T34+RTM!T34+'G-DAM'!T34+DAM!T34+'PXIL IDAS'!T34</f>
        <v>4225</v>
      </c>
      <c r="U34" s="5">
        <f>'IEX TAM'!U34+'HPX TAM'!U34+RTM!U34+'G-DAM'!U34+DAM!U34+'PXIL IDAS'!U34</f>
        <v>4308.7700000000004</v>
      </c>
      <c r="V34" s="5">
        <f>'IEX TAM'!V34+'HPX TAM'!V34+RTM!V34+'G-DAM'!V34+DAM!V34+'PXIL IDAS'!V34</f>
        <v>4385.83</v>
      </c>
      <c r="W34" s="5">
        <f>'IEX TAM'!W34+'HPX TAM'!W34+RTM!W34+'G-DAM'!W34+DAM!W34+'PXIL IDAS'!W34</f>
        <v>4696.8</v>
      </c>
      <c r="X34" s="5">
        <f>'IEX TAM'!X34+'HPX TAM'!X34+RTM!X34+'G-DAM'!X34+DAM!X34+'PXIL IDAS'!X34</f>
        <v>4843.5</v>
      </c>
      <c r="Y34" s="5">
        <f>'IEX TAM'!Y34+'HPX TAM'!Y34+RTM!Y34+'G-DAM'!Y34+DAM!Y34+'PXIL IDAS'!Y34</f>
        <v>5239.57</v>
      </c>
      <c r="Z34" s="5">
        <f>'IEX TAM'!Z34+'HPX TAM'!Z34+RTM!Z34+'G-DAM'!Z34+DAM!Z34+'PXIL IDAS'!Z34</f>
        <v>4509.2299999999996</v>
      </c>
      <c r="AA34" s="5">
        <f>'IEX TAM'!AA34+'HPX TAM'!AA34+RTM!AA34+'G-DAM'!AA34+DAM!AA34+'PXIL IDAS'!AA34</f>
        <v>3900</v>
      </c>
      <c r="AB34" s="5">
        <f>'IEX TAM'!AB34+'HPX TAM'!AB34+RTM!AB34+'G-DAM'!AB34+DAM!AB34+'PXIL IDAS'!AB34</f>
        <v>4531.67</v>
      </c>
      <c r="AC34" s="5">
        <f>'IEX TAM'!AC34+'HPX TAM'!AC34+RTM!AC34+'G-DAM'!AC34+DAM!AC34+'PXIL IDAS'!AC34</f>
        <v>4550.4800000000005</v>
      </c>
      <c r="AD34" s="5">
        <f>'IEX TAM'!AD34+'HPX TAM'!AD34+RTM!AD34+'G-DAM'!AD34+DAM!AD34+'PXIL IDAS'!AD34</f>
        <v>4571.2599999999993</v>
      </c>
      <c r="AE34" s="5">
        <f>'IEX TAM'!AE34+'HPX TAM'!AE34+RTM!AE34+'G-DAM'!AE34+DAM!AE34+'PXIL IDAS'!AE34</f>
        <v>5340.57</v>
      </c>
      <c r="AF34" s="5">
        <f>'IEX TAM'!AF34+'HPX TAM'!AF34+RTM!AF34+'G-DAM'!AF34+DAM!AF34+'PXIL IDAS'!AF34</f>
        <v>4956.7300000000005</v>
      </c>
    </row>
    <row r="35" spans="1:32">
      <c r="A35" s="4" t="s">
        <v>35</v>
      </c>
      <c r="B35" s="5">
        <f>'IEX TAM'!B35+'HPX TAM'!B35+RTM!B35+'G-DAM'!B35+DAM!B35+'PXIL IDAS'!B35</f>
        <v>4750</v>
      </c>
      <c r="C35" s="5">
        <f>'IEX TAM'!C35+'HPX TAM'!C35+RTM!C35+'G-DAM'!C35+DAM!C35+'PXIL IDAS'!C35</f>
        <v>5500</v>
      </c>
      <c r="D35" s="5">
        <f>'IEX TAM'!D35+'HPX TAM'!D35+RTM!D35+'G-DAM'!D35+DAM!D35+'PXIL IDAS'!D35</f>
        <v>5687.0599999999995</v>
      </c>
      <c r="E35" s="5">
        <f>'IEX TAM'!E35+'HPX TAM'!E35+RTM!E35+'G-DAM'!E35+DAM!E35+'PXIL IDAS'!E35</f>
        <v>5700</v>
      </c>
      <c r="F35" s="5">
        <f>'IEX TAM'!F35+'HPX TAM'!F35+RTM!F35+'G-DAM'!F35+DAM!F35+'PXIL IDAS'!F35</f>
        <v>5100</v>
      </c>
      <c r="G35" s="5">
        <f>'IEX TAM'!G35+'HPX TAM'!G35+RTM!G35+'G-DAM'!G35+DAM!G35+'PXIL IDAS'!G35</f>
        <v>5199.59</v>
      </c>
      <c r="H35" s="5">
        <f>'IEX TAM'!H35+'HPX TAM'!H35+RTM!H35+'G-DAM'!H35+DAM!H35+'PXIL IDAS'!H35</f>
        <v>4792.0700000000006</v>
      </c>
      <c r="I35" s="5">
        <f>'IEX TAM'!I35+'HPX TAM'!I35+RTM!I35+'G-DAM'!I35+DAM!I35+'PXIL IDAS'!I35</f>
        <v>4848.6400000000003</v>
      </c>
      <c r="J35" s="5">
        <f>'IEX TAM'!J35+'HPX TAM'!J35+RTM!J35+'G-DAM'!J35+DAM!J35+'PXIL IDAS'!J35</f>
        <v>4646.4799999999996</v>
      </c>
      <c r="K35" s="5">
        <f>'IEX TAM'!K35+'HPX TAM'!K35+RTM!K35+'G-DAM'!K35+DAM!K35+'PXIL IDAS'!K35</f>
        <v>4415.8999999999996</v>
      </c>
      <c r="L35" s="5">
        <f>'IEX TAM'!L35+'HPX TAM'!L35+RTM!L35+'G-DAM'!L35+DAM!L35+'PXIL IDAS'!L35</f>
        <v>4061.06</v>
      </c>
      <c r="M35" s="5">
        <f>'IEX TAM'!M35+'HPX TAM'!M35+RTM!M35+'G-DAM'!M35+DAM!M35+'PXIL IDAS'!M35</f>
        <v>5929.26</v>
      </c>
      <c r="N35" s="5">
        <f>'IEX TAM'!N35+'HPX TAM'!N35+RTM!N35+'G-DAM'!N35+DAM!N35+'PXIL IDAS'!N35</f>
        <v>4146.3999999999996</v>
      </c>
      <c r="O35" s="5">
        <f>'IEX TAM'!O35+'HPX TAM'!O35+RTM!O35+'G-DAM'!O35+DAM!O35+'PXIL IDAS'!O35</f>
        <v>4180.1900000000005</v>
      </c>
      <c r="P35" s="5">
        <f>'IEX TAM'!P35+'HPX TAM'!P35+RTM!P35+'G-DAM'!P35+DAM!P35+'PXIL IDAS'!P35</f>
        <v>4572.49</v>
      </c>
      <c r="Q35" s="5">
        <f>'IEX TAM'!Q35+'HPX TAM'!Q35+RTM!Q35+'G-DAM'!Q35+DAM!Q35+'PXIL IDAS'!Q35</f>
        <v>5028.37</v>
      </c>
      <c r="R35" s="5">
        <f>'IEX TAM'!R35+'HPX TAM'!R35+RTM!R35+'G-DAM'!R35+DAM!R35+'PXIL IDAS'!R35</f>
        <v>5624.81</v>
      </c>
      <c r="S35" s="5">
        <f>'IEX TAM'!S35+'HPX TAM'!S35+RTM!S35+'G-DAM'!S35+DAM!S35+'PXIL IDAS'!S35</f>
        <v>4806.92</v>
      </c>
      <c r="T35" s="5">
        <f>'IEX TAM'!T35+'HPX TAM'!T35+RTM!T35+'G-DAM'!T35+DAM!T35+'PXIL IDAS'!T35</f>
        <v>4125</v>
      </c>
      <c r="U35" s="5">
        <f>'IEX TAM'!U35+'HPX TAM'!U35+RTM!U35+'G-DAM'!U35+DAM!U35+'PXIL IDAS'!U35</f>
        <v>4499.43</v>
      </c>
      <c r="V35" s="5">
        <f>'IEX TAM'!V35+'HPX TAM'!V35+RTM!V35+'G-DAM'!V35+DAM!V35+'PXIL IDAS'!V35</f>
        <v>4234.5600000000004</v>
      </c>
      <c r="W35" s="5">
        <f>'IEX TAM'!W35+'HPX TAM'!W35+RTM!W35+'G-DAM'!W35+DAM!W35+'PXIL IDAS'!W35</f>
        <v>4233.32</v>
      </c>
      <c r="X35" s="5">
        <f>'IEX TAM'!X35+'HPX TAM'!X35+RTM!X35+'G-DAM'!X35+DAM!X35+'PXIL IDAS'!X35</f>
        <v>4320.4800000000005</v>
      </c>
      <c r="Y35" s="5">
        <f>'IEX TAM'!Y35+'HPX TAM'!Y35+RTM!Y35+'G-DAM'!Y35+DAM!Y35+'PXIL IDAS'!Y35</f>
        <v>4796.71</v>
      </c>
      <c r="Z35" s="5">
        <f>'IEX TAM'!Z35+'HPX TAM'!Z35+RTM!Z35+'G-DAM'!Z35+DAM!Z35+'PXIL IDAS'!Z35</f>
        <v>4301.09</v>
      </c>
      <c r="AA35" s="5">
        <f>'IEX TAM'!AA35+'HPX TAM'!AA35+RTM!AA35+'G-DAM'!AA35+DAM!AA35+'PXIL IDAS'!AA35</f>
        <v>3600</v>
      </c>
      <c r="AB35" s="5">
        <f>'IEX TAM'!AB35+'HPX TAM'!AB35+RTM!AB35+'G-DAM'!AB35+DAM!AB35+'PXIL IDAS'!AB35</f>
        <v>4292.29</v>
      </c>
      <c r="AC35" s="5">
        <f>'IEX TAM'!AC35+'HPX TAM'!AC35+RTM!AC35+'G-DAM'!AC35+DAM!AC35+'PXIL IDAS'!AC35</f>
        <v>4397.79</v>
      </c>
      <c r="AD35" s="5">
        <f>'IEX TAM'!AD35+'HPX TAM'!AD35+RTM!AD35+'G-DAM'!AD35+DAM!AD35+'PXIL IDAS'!AD35</f>
        <v>4451.0600000000004</v>
      </c>
      <c r="AE35" s="5">
        <f>'IEX TAM'!AE35+'HPX TAM'!AE35+RTM!AE35+'G-DAM'!AE35+DAM!AE35+'PXIL IDAS'!AE35</f>
        <v>4985.3500000000004</v>
      </c>
      <c r="AF35" s="5">
        <f>'IEX TAM'!AF35+'HPX TAM'!AF35+RTM!AF35+'G-DAM'!AF35+DAM!AF35+'PXIL IDAS'!AF35</f>
        <v>4949.6299999999992</v>
      </c>
    </row>
    <row r="36" spans="1:32">
      <c r="A36" s="4" t="s">
        <v>36</v>
      </c>
      <c r="B36" s="5">
        <f>'IEX TAM'!B36+'HPX TAM'!B36+RTM!B36+'G-DAM'!B36+DAM!B36+'PXIL IDAS'!B36</f>
        <v>4350</v>
      </c>
      <c r="C36" s="5">
        <f>'IEX TAM'!C36+'HPX TAM'!C36+RTM!C36+'G-DAM'!C36+DAM!C36+'PXIL IDAS'!C36</f>
        <v>5100</v>
      </c>
      <c r="D36" s="5">
        <f>'IEX TAM'!D36+'HPX TAM'!D36+RTM!D36+'G-DAM'!D36+DAM!D36+'PXIL IDAS'!D36</f>
        <v>5125.7299999999996</v>
      </c>
      <c r="E36" s="5">
        <f>'IEX TAM'!E36+'HPX TAM'!E36+RTM!E36+'G-DAM'!E36+DAM!E36+'PXIL IDAS'!E36</f>
        <v>5200</v>
      </c>
      <c r="F36" s="5">
        <f>'IEX TAM'!F36+'HPX TAM'!F36+RTM!F36+'G-DAM'!F36+DAM!F36+'PXIL IDAS'!F36</f>
        <v>4450</v>
      </c>
      <c r="G36" s="5">
        <f>'IEX TAM'!G36+'HPX TAM'!G36+RTM!G36+'G-DAM'!G36+DAM!G36+'PXIL IDAS'!G36</f>
        <v>4546.2</v>
      </c>
      <c r="H36" s="5">
        <f>'IEX TAM'!H36+'HPX TAM'!H36+RTM!H36+'G-DAM'!H36+DAM!H36+'PXIL IDAS'!H36</f>
        <v>4304.1099999999997</v>
      </c>
      <c r="I36" s="5">
        <f>'IEX TAM'!I36+'HPX TAM'!I36+RTM!I36+'G-DAM'!I36+DAM!I36+'PXIL IDAS'!I36</f>
        <v>4558.32</v>
      </c>
      <c r="J36" s="5">
        <f>'IEX TAM'!J36+'HPX TAM'!J36+RTM!J36+'G-DAM'!J36+DAM!J36+'PXIL IDAS'!J36</f>
        <v>4125.1399999999994</v>
      </c>
      <c r="K36" s="5">
        <f>'IEX TAM'!K36+'HPX TAM'!K36+RTM!K36+'G-DAM'!K36+DAM!K36+'PXIL IDAS'!K36</f>
        <v>4415.75</v>
      </c>
      <c r="L36" s="5">
        <f>'IEX TAM'!L36+'HPX TAM'!L36+RTM!L36+'G-DAM'!L36+DAM!L36+'PXIL IDAS'!L36</f>
        <v>3929.9700000000003</v>
      </c>
      <c r="M36" s="5">
        <f>'IEX TAM'!M36+'HPX TAM'!M36+RTM!M36+'G-DAM'!M36+DAM!M36+'PXIL IDAS'!M36</f>
        <v>5490.04</v>
      </c>
      <c r="N36" s="5">
        <f>'IEX TAM'!N36+'HPX TAM'!N36+RTM!N36+'G-DAM'!N36+DAM!N36+'PXIL IDAS'!N36</f>
        <v>3929.9</v>
      </c>
      <c r="O36" s="5">
        <f>'IEX TAM'!O36+'HPX TAM'!O36+RTM!O36+'G-DAM'!O36+DAM!O36+'PXIL IDAS'!O36</f>
        <v>4193.04</v>
      </c>
      <c r="P36" s="5">
        <f>'IEX TAM'!P36+'HPX TAM'!P36+RTM!P36+'G-DAM'!P36+DAM!P36+'PXIL IDAS'!P36</f>
        <v>4488.1899999999996</v>
      </c>
      <c r="Q36" s="5">
        <f>'IEX TAM'!Q36+'HPX TAM'!Q36+RTM!Q36+'G-DAM'!Q36+DAM!Q36+'PXIL IDAS'!Q36</f>
        <v>4831.45</v>
      </c>
      <c r="R36" s="5">
        <f>'IEX TAM'!R36+'HPX TAM'!R36+RTM!R36+'G-DAM'!R36+DAM!R36+'PXIL IDAS'!R36</f>
        <v>5228.6400000000003</v>
      </c>
      <c r="S36" s="5">
        <f>'IEX TAM'!S36+'HPX TAM'!S36+RTM!S36+'G-DAM'!S36+DAM!S36+'PXIL IDAS'!S36</f>
        <v>4538.17</v>
      </c>
      <c r="T36" s="5">
        <f>'IEX TAM'!T36+'HPX TAM'!T36+RTM!T36+'G-DAM'!T36+DAM!T36+'PXIL IDAS'!T36</f>
        <v>3997.93</v>
      </c>
      <c r="U36" s="5">
        <f>'IEX TAM'!U36+'HPX TAM'!U36+RTM!U36+'G-DAM'!U36+DAM!U36+'PXIL IDAS'!U36</f>
        <v>4306.0200000000004</v>
      </c>
      <c r="V36" s="5">
        <f>'IEX TAM'!V36+'HPX TAM'!V36+RTM!V36+'G-DAM'!V36+DAM!V36+'PXIL IDAS'!V36</f>
        <v>4226.7299999999996</v>
      </c>
      <c r="W36" s="5">
        <f>'IEX TAM'!W36+'HPX TAM'!W36+RTM!W36+'G-DAM'!W36+DAM!W36+'PXIL IDAS'!W36</f>
        <v>4253.72</v>
      </c>
      <c r="X36" s="5">
        <f>'IEX TAM'!X36+'HPX TAM'!X36+RTM!X36+'G-DAM'!X36+DAM!X36+'PXIL IDAS'!X36</f>
        <v>4076.1</v>
      </c>
      <c r="Y36" s="5">
        <f>'IEX TAM'!Y36+'HPX TAM'!Y36+RTM!Y36+'G-DAM'!Y36+DAM!Y36+'PXIL IDAS'!Y36</f>
        <v>4127.45</v>
      </c>
      <c r="Z36" s="5">
        <f>'IEX TAM'!Z36+'HPX TAM'!Z36+RTM!Z36+'G-DAM'!Z36+DAM!Z36+'PXIL IDAS'!Z36</f>
        <v>3607.05</v>
      </c>
      <c r="AA36" s="5">
        <f>'IEX TAM'!AA36+'HPX TAM'!AA36+RTM!AA36+'G-DAM'!AA36+DAM!AA36+'PXIL IDAS'!AA36</f>
        <v>3100</v>
      </c>
      <c r="AB36" s="5">
        <f>'IEX TAM'!AB36+'HPX TAM'!AB36+RTM!AB36+'G-DAM'!AB36+DAM!AB36+'PXIL IDAS'!AB36</f>
        <v>4107.17</v>
      </c>
      <c r="AC36" s="5">
        <f>'IEX TAM'!AC36+'HPX TAM'!AC36+RTM!AC36+'G-DAM'!AC36+DAM!AC36+'PXIL IDAS'!AC36</f>
        <v>3911.59</v>
      </c>
      <c r="AD36" s="5">
        <f>'IEX TAM'!AD36+'HPX TAM'!AD36+RTM!AD36+'G-DAM'!AD36+DAM!AD36+'PXIL IDAS'!AD36</f>
        <v>3800</v>
      </c>
      <c r="AE36" s="5">
        <f>'IEX TAM'!AE36+'HPX TAM'!AE36+RTM!AE36+'G-DAM'!AE36+DAM!AE36+'PXIL IDAS'!AE36</f>
        <v>4534.9400000000005</v>
      </c>
      <c r="AF36" s="5">
        <f>'IEX TAM'!AF36+'HPX TAM'!AF36+RTM!AF36+'G-DAM'!AF36+DAM!AF36+'PXIL IDAS'!AF36</f>
        <v>4908.49</v>
      </c>
    </row>
    <row r="37" spans="1:32">
      <c r="A37" s="4" t="s">
        <v>37</v>
      </c>
      <c r="B37" s="5">
        <f>'IEX TAM'!B37+'HPX TAM'!B37+RTM!B37+'G-DAM'!B37+DAM!B37+'PXIL IDAS'!B37</f>
        <v>4500</v>
      </c>
      <c r="C37" s="5">
        <f>'IEX TAM'!C37+'HPX TAM'!C37+RTM!C37+'G-DAM'!C37+DAM!C37+'PXIL IDAS'!C37</f>
        <v>4650</v>
      </c>
      <c r="D37" s="5">
        <f>'IEX TAM'!D37+'HPX TAM'!D37+RTM!D37+'G-DAM'!D37+DAM!D37+'PXIL IDAS'!D37</f>
        <v>4689.5200000000004</v>
      </c>
      <c r="E37" s="5">
        <f>'IEX TAM'!E37+'HPX TAM'!E37+RTM!E37+'G-DAM'!E37+DAM!E37+'PXIL IDAS'!E37</f>
        <v>4600</v>
      </c>
      <c r="F37" s="5">
        <f>'IEX TAM'!F37+'HPX TAM'!F37+RTM!F37+'G-DAM'!F37+DAM!F37+'PXIL IDAS'!F37</f>
        <v>4200</v>
      </c>
      <c r="G37" s="5">
        <f>'IEX TAM'!G37+'HPX TAM'!G37+RTM!G37+'G-DAM'!G37+DAM!G37+'PXIL IDAS'!G37</f>
        <v>4012.48</v>
      </c>
      <c r="H37" s="5">
        <f>'IEX TAM'!H37+'HPX TAM'!H37+RTM!H37+'G-DAM'!H37+DAM!H37+'PXIL IDAS'!H37</f>
        <v>3847.14</v>
      </c>
      <c r="I37" s="5">
        <f>'IEX TAM'!I37+'HPX TAM'!I37+RTM!I37+'G-DAM'!I37+DAM!I37+'PXIL IDAS'!I37</f>
        <v>3787.67</v>
      </c>
      <c r="J37" s="5">
        <f>'IEX TAM'!J37+'HPX TAM'!J37+RTM!J37+'G-DAM'!J37+DAM!J37+'PXIL IDAS'!J37</f>
        <v>3709.2799999999997</v>
      </c>
      <c r="K37" s="5">
        <f>'IEX TAM'!K37+'HPX TAM'!K37+RTM!K37+'G-DAM'!K37+DAM!K37+'PXIL IDAS'!K37</f>
        <v>4810.83</v>
      </c>
      <c r="L37" s="5">
        <f>'IEX TAM'!L37+'HPX TAM'!L37+RTM!L37+'G-DAM'!L37+DAM!L37+'PXIL IDAS'!L37</f>
        <v>3371.48</v>
      </c>
      <c r="M37" s="5">
        <f>'IEX TAM'!M37+'HPX TAM'!M37+RTM!M37+'G-DAM'!M37+DAM!M37+'PXIL IDAS'!M37</f>
        <v>4302.16</v>
      </c>
      <c r="N37" s="5">
        <f>'IEX TAM'!N37+'HPX TAM'!N37+RTM!N37+'G-DAM'!N37+DAM!N37+'PXIL IDAS'!N37</f>
        <v>3929.9</v>
      </c>
      <c r="O37" s="5">
        <f>'IEX TAM'!O37+'HPX TAM'!O37+RTM!O37+'G-DAM'!O37+DAM!O37+'PXIL IDAS'!O37</f>
        <v>4149.4799999999996</v>
      </c>
      <c r="P37" s="5">
        <f>'IEX TAM'!P37+'HPX TAM'!P37+RTM!P37+'G-DAM'!P37+DAM!P37+'PXIL IDAS'!P37</f>
        <v>4221.13</v>
      </c>
      <c r="Q37" s="5">
        <f>'IEX TAM'!Q37+'HPX TAM'!Q37+RTM!Q37+'G-DAM'!Q37+DAM!Q37+'PXIL IDAS'!Q37</f>
        <v>4721.28</v>
      </c>
      <c r="R37" s="5">
        <f>'IEX TAM'!R37+'HPX TAM'!R37+RTM!R37+'G-DAM'!R37+DAM!R37+'PXIL IDAS'!R37</f>
        <v>4676.46</v>
      </c>
      <c r="S37" s="5">
        <f>'IEX TAM'!S37+'HPX TAM'!S37+RTM!S37+'G-DAM'!S37+DAM!S37+'PXIL IDAS'!S37</f>
        <v>4745.4399999999996</v>
      </c>
      <c r="T37" s="5">
        <f>'IEX TAM'!T37+'HPX TAM'!T37+RTM!T37+'G-DAM'!T37+DAM!T37+'PXIL IDAS'!T37</f>
        <v>3643.38</v>
      </c>
      <c r="U37" s="5">
        <f>'IEX TAM'!U37+'HPX TAM'!U37+RTM!U37+'G-DAM'!U37+DAM!U37+'PXIL IDAS'!U37</f>
        <v>3412.8199999999997</v>
      </c>
      <c r="V37" s="5">
        <f>'IEX TAM'!V37+'HPX TAM'!V37+RTM!V37+'G-DAM'!V37+DAM!V37+'PXIL IDAS'!V37</f>
        <v>4200.05</v>
      </c>
      <c r="W37" s="5">
        <f>'IEX TAM'!W37+'HPX TAM'!W37+RTM!W37+'G-DAM'!W37+DAM!W37+'PXIL IDAS'!W37</f>
        <v>4100.16</v>
      </c>
      <c r="X37" s="5">
        <f>'IEX TAM'!X37+'HPX TAM'!X37+RTM!X37+'G-DAM'!X37+DAM!X37+'PXIL IDAS'!X37</f>
        <v>3862.41</v>
      </c>
      <c r="Y37" s="5">
        <f>'IEX TAM'!Y37+'HPX TAM'!Y37+RTM!Y37+'G-DAM'!Y37+DAM!Y37+'PXIL IDAS'!Y37</f>
        <v>3501.8599999999997</v>
      </c>
      <c r="Z37" s="5">
        <f>'IEX TAM'!Z37+'HPX TAM'!Z37+RTM!Z37+'G-DAM'!Z37+DAM!Z37+'PXIL IDAS'!Z37</f>
        <v>3068.54</v>
      </c>
      <c r="AA37" s="5">
        <f>'IEX TAM'!AA37+'HPX TAM'!AA37+RTM!AA37+'G-DAM'!AA37+DAM!AA37+'PXIL IDAS'!AA37</f>
        <v>2250</v>
      </c>
      <c r="AB37" s="5">
        <f>'IEX TAM'!AB37+'HPX TAM'!AB37+RTM!AB37+'G-DAM'!AB37+DAM!AB37+'PXIL IDAS'!AB37</f>
        <v>2700</v>
      </c>
      <c r="AC37" s="5">
        <f>'IEX TAM'!AC37+'HPX TAM'!AC37+RTM!AC37+'G-DAM'!AC37+DAM!AC37+'PXIL IDAS'!AC37</f>
        <v>3034.83</v>
      </c>
      <c r="AD37" s="5">
        <f>'IEX TAM'!AD37+'HPX TAM'!AD37+RTM!AD37+'G-DAM'!AD37+DAM!AD37+'PXIL IDAS'!AD37</f>
        <v>3321.66</v>
      </c>
      <c r="AE37" s="5">
        <f>'IEX TAM'!AE37+'HPX TAM'!AE37+RTM!AE37+'G-DAM'!AE37+DAM!AE37+'PXIL IDAS'!AE37</f>
        <v>3593.25</v>
      </c>
      <c r="AF37" s="5">
        <f>'IEX TAM'!AF37+'HPX TAM'!AF37+RTM!AF37+'G-DAM'!AF37+DAM!AF37+'PXIL IDAS'!AF37</f>
        <v>4103.6100000000006</v>
      </c>
    </row>
    <row r="38" spans="1:32">
      <c r="A38" s="4" t="s">
        <v>38</v>
      </c>
      <c r="B38" s="5">
        <f>'IEX TAM'!B38+'HPX TAM'!B38+RTM!B38+'G-DAM'!B38+DAM!B38+'PXIL IDAS'!B38</f>
        <v>4200</v>
      </c>
      <c r="C38" s="5">
        <f>'IEX TAM'!C38+'HPX TAM'!C38+RTM!C38+'G-DAM'!C38+DAM!C38+'PXIL IDAS'!C38</f>
        <v>4250</v>
      </c>
      <c r="D38" s="5">
        <f>'IEX TAM'!D38+'HPX TAM'!D38+RTM!D38+'G-DAM'!D38+DAM!D38+'PXIL IDAS'!D38</f>
        <v>3988.9700000000003</v>
      </c>
      <c r="E38" s="5">
        <f>'IEX TAM'!E38+'HPX TAM'!E38+RTM!E38+'G-DAM'!E38+DAM!E38+'PXIL IDAS'!E38</f>
        <v>4050</v>
      </c>
      <c r="F38" s="5">
        <f>'IEX TAM'!F38+'HPX TAM'!F38+RTM!F38+'G-DAM'!F38+DAM!F38+'PXIL IDAS'!F38</f>
        <v>3980</v>
      </c>
      <c r="G38" s="5">
        <f>'IEX TAM'!G38+'HPX TAM'!G38+RTM!G38+'G-DAM'!G38+DAM!G38+'PXIL IDAS'!G38</f>
        <v>3656.47</v>
      </c>
      <c r="H38" s="5">
        <f>'IEX TAM'!H38+'HPX TAM'!H38+RTM!H38+'G-DAM'!H38+DAM!H38+'PXIL IDAS'!H38</f>
        <v>3516</v>
      </c>
      <c r="I38" s="5">
        <f>'IEX TAM'!I38+'HPX TAM'!I38+RTM!I38+'G-DAM'!I38+DAM!I38+'PXIL IDAS'!I38</f>
        <v>3474.65</v>
      </c>
      <c r="J38" s="5">
        <f>'IEX TAM'!J38+'HPX TAM'!J38+RTM!J38+'G-DAM'!J38+DAM!J38+'PXIL IDAS'!J38</f>
        <v>3369.93</v>
      </c>
      <c r="K38" s="5">
        <f>'IEX TAM'!K38+'HPX TAM'!K38+RTM!K38+'G-DAM'!K38+DAM!K38+'PXIL IDAS'!K38</f>
        <v>4580.6000000000004</v>
      </c>
      <c r="L38" s="5">
        <f>'IEX TAM'!L38+'HPX TAM'!L38+RTM!L38+'G-DAM'!L38+DAM!L38+'PXIL IDAS'!L38</f>
        <v>3355.5</v>
      </c>
      <c r="M38" s="5">
        <f>'IEX TAM'!M38+'HPX TAM'!M38+RTM!M38+'G-DAM'!M38+DAM!M38+'PXIL IDAS'!M38</f>
        <v>4092.1099999999997</v>
      </c>
      <c r="N38" s="5">
        <f>'IEX TAM'!N38+'HPX TAM'!N38+RTM!N38+'G-DAM'!N38+DAM!N38+'PXIL IDAS'!N38</f>
        <v>3771.2999999999997</v>
      </c>
      <c r="O38" s="5">
        <f>'IEX TAM'!O38+'HPX TAM'!O38+RTM!O38+'G-DAM'!O38+DAM!O38+'PXIL IDAS'!O38</f>
        <v>4179.17</v>
      </c>
      <c r="P38" s="5">
        <f>'IEX TAM'!P38+'HPX TAM'!P38+RTM!P38+'G-DAM'!P38+DAM!P38+'PXIL IDAS'!P38</f>
        <v>4001.08</v>
      </c>
      <c r="Q38" s="5">
        <f>'IEX TAM'!Q38+'HPX TAM'!Q38+RTM!Q38+'G-DAM'!Q38+DAM!Q38+'PXIL IDAS'!Q38</f>
        <v>4390.58</v>
      </c>
      <c r="R38" s="5">
        <f>'IEX TAM'!R38+'HPX TAM'!R38+RTM!R38+'G-DAM'!R38+DAM!R38+'PXIL IDAS'!R38</f>
        <v>4284.4400000000005</v>
      </c>
      <c r="S38" s="5">
        <f>'IEX TAM'!S38+'HPX TAM'!S38+RTM!S38+'G-DAM'!S38+DAM!S38+'PXIL IDAS'!S38</f>
        <v>4521.5</v>
      </c>
      <c r="T38" s="5">
        <f>'IEX TAM'!T38+'HPX TAM'!T38+RTM!T38+'G-DAM'!T38+DAM!T38+'PXIL IDAS'!T38</f>
        <v>3330.78</v>
      </c>
      <c r="U38" s="5">
        <f>'IEX TAM'!U38+'HPX TAM'!U38+RTM!U38+'G-DAM'!U38+DAM!U38+'PXIL IDAS'!U38</f>
        <v>3089.78</v>
      </c>
      <c r="V38" s="5">
        <f>'IEX TAM'!V38+'HPX TAM'!V38+RTM!V38+'G-DAM'!V38+DAM!V38+'PXIL IDAS'!V38</f>
        <v>4104.1899999999996</v>
      </c>
      <c r="W38" s="5">
        <f>'IEX TAM'!W38+'HPX TAM'!W38+RTM!W38+'G-DAM'!W38+DAM!W38+'PXIL IDAS'!W38</f>
        <v>3631.8</v>
      </c>
      <c r="X38" s="5">
        <f>'IEX TAM'!X38+'HPX TAM'!X38+RTM!X38+'G-DAM'!X38+DAM!X38+'PXIL IDAS'!X38</f>
        <v>3300</v>
      </c>
      <c r="Y38" s="5">
        <f>'IEX TAM'!Y38+'HPX TAM'!Y38+RTM!Y38+'G-DAM'!Y38+DAM!Y38+'PXIL IDAS'!Y38</f>
        <v>2879.89</v>
      </c>
      <c r="Z38" s="5">
        <f>'IEX TAM'!Z38+'HPX TAM'!Z38+RTM!Z38+'G-DAM'!Z38+DAM!Z38+'PXIL IDAS'!Z38</f>
        <v>2450</v>
      </c>
      <c r="AA38" s="5">
        <f>'IEX TAM'!AA38+'HPX TAM'!AA38+RTM!AA38+'G-DAM'!AA38+DAM!AA38+'PXIL IDAS'!AA38</f>
        <v>1900</v>
      </c>
      <c r="AB38" s="5">
        <f>'IEX TAM'!AB38+'HPX TAM'!AB38+RTM!AB38+'G-DAM'!AB38+DAM!AB38+'PXIL IDAS'!AB38</f>
        <v>2200</v>
      </c>
      <c r="AC38" s="5">
        <f>'IEX TAM'!AC38+'HPX TAM'!AC38+RTM!AC38+'G-DAM'!AC38+DAM!AC38+'PXIL IDAS'!AC38</f>
        <v>2570</v>
      </c>
      <c r="AD38" s="5">
        <f>'IEX TAM'!AD38+'HPX TAM'!AD38+RTM!AD38+'G-DAM'!AD38+DAM!AD38+'PXIL IDAS'!AD38</f>
        <v>2950</v>
      </c>
      <c r="AE38" s="5">
        <f>'IEX TAM'!AE38+'HPX TAM'!AE38+RTM!AE38+'G-DAM'!AE38+DAM!AE38+'PXIL IDAS'!AE38</f>
        <v>3337.93</v>
      </c>
      <c r="AF38" s="5">
        <f>'IEX TAM'!AF38+'HPX TAM'!AF38+RTM!AF38+'G-DAM'!AF38+DAM!AF38+'PXIL IDAS'!AF38</f>
        <v>4344.01</v>
      </c>
    </row>
    <row r="39" spans="1:32">
      <c r="A39" s="4" t="s">
        <v>39</v>
      </c>
      <c r="B39" s="5">
        <f>'IEX TAM'!B39+'HPX TAM'!B39+RTM!B39+'G-DAM'!B39+DAM!B39+'PXIL IDAS'!B39</f>
        <v>4650</v>
      </c>
      <c r="C39" s="5">
        <f>'IEX TAM'!C39+'HPX TAM'!C39+RTM!C39+'G-DAM'!C39+DAM!C39+'PXIL IDAS'!C39</f>
        <v>3900</v>
      </c>
      <c r="D39" s="5">
        <f>'IEX TAM'!D39+'HPX TAM'!D39+RTM!D39+'G-DAM'!D39+DAM!D39+'PXIL IDAS'!D39</f>
        <v>3200</v>
      </c>
      <c r="E39" s="5">
        <f>'IEX TAM'!E39+'HPX TAM'!E39+RTM!E39+'G-DAM'!E39+DAM!E39+'PXIL IDAS'!E39</f>
        <v>3600</v>
      </c>
      <c r="F39" s="5">
        <f>'IEX TAM'!F39+'HPX TAM'!F39+RTM!F39+'G-DAM'!F39+DAM!F39+'PXIL IDAS'!F39</f>
        <v>3700</v>
      </c>
      <c r="G39" s="5">
        <f>'IEX TAM'!G39+'HPX TAM'!G39+RTM!G39+'G-DAM'!G39+DAM!G39+'PXIL IDAS'!G39</f>
        <v>2734.16</v>
      </c>
      <c r="H39" s="5">
        <f>'IEX TAM'!H39+'HPX TAM'!H39+RTM!H39+'G-DAM'!H39+DAM!H39+'PXIL IDAS'!H39</f>
        <v>2730.69</v>
      </c>
      <c r="I39" s="5">
        <f>'IEX TAM'!I39+'HPX TAM'!I39+RTM!I39+'G-DAM'!I39+DAM!I39+'PXIL IDAS'!I39</f>
        <v>2494.84</v>
      </c>
      <c r="J39" s="5">
        <f>'IEX TAM'!J39+'HPX TAM'!J39+RTM!J39+'G-DAM'!J39+DAM!J39+'PXIL IDAS'!J39</f>
        <v>3812.46</v>
      </c>
      <c r="K39" s="5">
        <f>'IEX TAM'!K39+'HPX TAM'!K39+RTM!K39+'G-DAM'!K39+DAM!K39+'PXIL IDAS'!K39</f>
        <v>3475.7799999999997</v>
      </c>
      <c r="L39" s="5">
        <f>'IEX TAM'!L39+'HPX TAM'!L39+RTM!L39+'G-DAM'!L39+DAM!L39+'PXIL IDAS'!L39</f>
        <v>1812.8999999999999</v>
      </c>
      <c r="M39" s="5">
        <f>'IEX TAM'!M39+'HPX TAM'!M39+RTM!M39+'G-DAM'!M39+DAM!M39+'PXIL IDAS'!M39</f>
        <v>3091.4900000000002</v>
      </c>
      <c r="N39" s="5">
        <f>'IEX TAM'!N39+'HPX TAM'!N39+RTM!N39+'G-DAM'!N39+DAM!N39+'PXIL IDAS'!N39</f>
        <v>3323.6400000000003</v>
      </c>
      <c r="O39" s="5">
        <f>'IEX TAM'!O39+'HPX TAM'!O39+RTM!O39+'G-DAM'!O39+DAM!O39+'PXIL IDAS'!O39</f>
        <v>4005.45</v>
      </c>
      <c r="P39" s="5">
        <f>'IEX TAM'!P39+'HPX TAM'!P39+RTM!P39+'G-DAM'!P39+DAM!P39+'PXIL IDAS'!P39</f>
        <v>4075.39</v>
      </c>
      <c r="Q39" s="5">
        <f>'IEX TAM'!Q39+'HPX TAM'!Q39+RTM!Q39+'G-DAM'!Q39+DAM!Q39+'PXIL IDAS'!Q39</f>
        <v>4158.5200000000004</v>
      </c>
      <c r="R39" s="5">
        <f>'IEX TAM'!R39+'HPX TAM'!R39+RTM!R39+'G-DAM'!R39+DAM!R39+'PXIL IDAS'!R39</f>
        <v>4353.2199999999993</v>
      </c>
      <c r="S39" s="5">
        <f>'IEX TAM'!S39+'HPX TAM'!S39+RTM!S39+'G-DAM'!S39+DAM!S39+'PXIL IDAS'!S39</f>
        <v>3800</v>
      </c>
      <c r="T39" s="5">
        <f>'IEX TAM'!T39+'HPX TAM'!T39+RTM!T39+'G-DAM'!T39+DAM!T39+'PXIL IDAS'!T39</f>
        <v>2659.12</v>
      </c>
      <c r="U39" s="5">
        <f>'IEX TAM'!U39+'HPX TAM'!U39+RTM!U39+'G-DAM'!U39+DAM!U39+'PXIL IDAS'!U39</f>
        <v>3041.1</v>
      </c>
      <c r="V39" s="5">
        <f>'IEX TAM'!V39+'HPX TAM'!V39+RTM!V39+'G-DAM'!V39+DAM!V39+'PXIL IDAS'!V39</f>
        <v>3700</v>
      </c>
      <c r="W39" s="5">
        <f>'IEX TAM'!W39+'HPX TAM'!W39+RTM!W39+'G-DAM'!W39+DAM!W39+'PXIL IDAS'!W39</f>
        <v>2821.5</v>
      </c>
      <c r="X39" s="5">
        <f>'IEX TAM'!X39+'HPX TAM'!X39+RTM!X39+'G-DAM'!X39+DAM!X39+'PXIL IDAS'!X39</f>
        <v>2202.17</v>
      </c>
      <c r="Y39" s="5">
        <f>'IEX TAM'!Y39+'HPX TAM'!Y39+RTM!Y39+'G-DAM'!Y39+DAM!Y39+'PXIL IDAS'!Y39</f>
        <v>2300</v>
      </c>
      <c r="Z39" s="5">
        <f>'IEX TAM'!Z39+'HPX TAM'!Z39+RTM!Z39+'G-DAM'!Z39+DAM!Z39+'PXIL IDAS'!Z39</f>
        <v>2250</v>
      </c>
      <c r="AA39" s="5">
        <f>'IEX TAM'!AA39+'HPX TAM'!AA39+RTM!AA39+'G-DAM'!AA39+DAM!AA39+'PXIL IDAS'!AA39</f>
        <v>1300</v>
      </c>
      <c r="AB39" s="5">
        <f>'IEX TAM'!AB39+'HPX TAM'!AB39+RTM!AB39+'G-DAM'!AB39+DAM!AB39+'PXIL IDAS'!AB39</f>
        <v>2714.75</v>
      </c>
      <c r="AC39" s="5">
        <f>'IEX TAM'!AC39+'HPX TAM'!AC39+RTM!AC39+'G-DAM'!AC39+DAM!AC39+'PXIL IDAS'!AC39</f>
        <v>2250</v>
      </c>
      <c r="AD39" s="5">
        <f>'IEX TAM'!AD39+'HPX TAM'!AD39+RTM!AD39+'G-DAM'!AD39+DAM!AD39+'PXIL IDAS'!AD39</f>
        <v>2400</v>
      </c>
      <c r="AE39" s="5">
        <f>'IEX TAM'!AE39+'HPX TAM'!AE39+RTM!AE39+'G-DAM'!AE39+DAM!AE39+'PXIL IDAS'!AE39</f>
        <v>2500</v>
      </c>
      <c r="AF39" s="5">
        <f>'IEX TAM'!AF39+'HPX TAM'!AF39+RTM!AF39+'G-DAM'!AF39+DAM!AF39+'PXIL IDAS'!AF39</f>
        <v>3150</v>
      </c>
    </row>
    <row r="40" spans="1:32">
      <c r="A40" s="4" t="s">
        <v>40</v>
      </c>
      <c r="B40" s="5">
        <f>'IEX TAM'!B40+'HPX TAM'!B40+RTM!B40+'G-DAM'!B40+DAM!B40+'PXIL IDAS'!B40</f>
        <v>4300</v>
      </c>
      <c r="C40" s="5">
        <f>'IEX TAM'!C40+'HPX TAM'!C40+RTM!C40+'G-DAM'!C40+DAM!C40+'PXIL IDAS'!C40</f>
        <v>3550</v>
      </c>
      <c r="D40" s="5">
        <f>'IEX TAM'!D40+'HPX TAM'!D40+RTM!D40+'G-DAM'!D40+DAM!D40+'PXIL IDAS'!D40</f>
        <v>2550</v>
      </c>
      <c r="E40" s="5">
        <f>'IEX TAM'!E40+'HPX TAM'!E40+RTM!E40+'G-DAM'!E40+DAM!E40+'PXIL IDAS'!E40</f>
        <v>3150</v>
      </c>
      <c r="F40" s="5">
        <f>'IEX TAM'!F40+'HPX TAM'!F40+RTM!F40+'G-DAM'!F40+DAM!F40+'PXIL IDAS'!F40</f>
        <v>3350</v>
      </c>
      <c r="G40" s="5">
        <f>'IEX TAM'!G40+'HPX TAM'!G40+RTM!G40+'G-DAM'!G40+DAM!G40+'PXIL IDAS'!G40</f>
        <v>2420.3399999999997</v>
      </c>
      <c r="H40" s="5">
        <f>'IEX TAM'!H40+'HPX TAM'!H40+RTM!H40+'G-DAM'!H40+DAM!H40+'PXIL IDAS'!H40</f>
        <v>2406.9500000000003</v>
      </c>
      <c r="I40" s="5">
        <f>'IEX TAM'!I40+'HPX TAM'!I40+RTM!I40+'G-DAM'!I40+DAM!I40+'PXIL IDAS'!I40</f>
        <v>2144.16</v>
      </c>
      <c r="J40" s="5">
        <f>'IEX TAM'!J40+'HPX TAM'!J40+RTM!J40+'G-DAM'!J40+DAM!J40+'PXIL IDAS'!J40</f>
        <v>2701.25</v>
      </c>
      <c r="K40" s="5">
        <f>'IEX TAM'!K40+'HPX TAM'!K40+RTM!K40+'G-DAM'!K40+DAM!K40+'PXIL IDAS'!K40</f>
        <v>3294.32</v>
      </c>
      <c r="L40" s="5">
        <f>'IEX TAM'!L40+'HPX TAM'!L40+RTM!L40+'G-DAM'!L40+DAM!L40+'PXIL IDAS'!L40</f>
        <v>1683.3899999999999</v>
      </c>
      <c r="M40" s="5">
        <f>'IEX TAM'!M40+'HPX TAM'!M40+RTM!M40+'G-DAM'!M40+DAM!M40+'PXIL IDAS'!M40</f>
        <v>2478.66</v>
      </c>
      <c r="N40" s="5">
        <f>'IEX TAM'!N40+'HPX TAM'!N40+RTM!N40+'G-DAM'!N40+DAM!N40+'PXIL IDAS'!N40</f>
        <v>3055.25</v>
      </c>
      <c r="O40" s="5">
        <f>'IEX TAM'!O40+'HPX TAM'!O40+RTM!O40+'G-DAM'!O40+DAM!O40+'PXIL IDAS'!O40</f>
        <v>4098.84</v>
      </c>
      <c r="P40" s="5">
        <f>'IEX TAM'!P40+'HPX TAM'!P40+RTM!P40+'G-DAM'!P40+DAM!P40+'PXIL IDAS'!P40</f>
        <v>4072.89</v>
      </c>
      <c r="Q40" s="5">
        <f>'IEX TAM'!Q40+'HPX TAM'!Q40+RTM!Q40+'G-DAM'!Q40+DAM!Q40+'PXIL IDAS'!Q40</f>
        <v>4180.37</v>
      </c>
      <c r="R40" s="5">
        <f>'IEX TAM'!R40+'HPX TAM'!R40+RTM!R40+'G-DAM'!R40+DAM!R40+'PXIL IDAS'!R40</f>
        <v>4038.67</v>
      </c>
      <c r="S40" s="5">
        <f>'IEX TAM'!S40+'HPX TAM'!S40+RTM!S40+'G-DAM'!S40+DAM!S40+'PXIL IDAS'!S40</f>
        <v>3800</v>
      </c>
      <c r="T40" s="5">
        <f>'IEX TAM'!T40+'HPX TAM'!T40+RTM!T40+'G-DAM'!T40+DAM!T40+'PXIL IDAS'!T40</f>
        <v>2400</v>
      </c>
      <c r="U40" s="5">
        <f>'IEX TAM'!U40+'HPX TAM'!U40+RTM!U40+'G-DAM'!U40+DAM!U40+'PXIL IDAS'!U40</f>
        <v>2714.11</v>
      </c>
      <c r="V40" s="5">
        <f>'IEX TAM'!V40+'HPX TAM'!V40+RTM!V40+'G-DAM'!V40+DAM!V40+'PXIL IDAS'!V40</f>
        <v>2653.59</v>
      </c>
      <c r="W40" s="5">
        <f>'IEX TAM'!W40+'HPX TAM'!W40+RTM!W40+'G-DAM'!W40+DAM!W40+'PXIL IDAS'!W40</f>
        <v>2782.48</v>
      </c>
      <c r="X40" s="5">
        <f>'IEX TAM'!X40+'HPX TAM'!X40+RTM!X40+'G-DAM'!X40+DAM!X40+'PXIL IDAS'!X40</f>
        <v>2100</v>
      </c>
      <c r="Y40" s="5">
        <f>'IEX TAM'!Y40+'HPX TAM'!Y40+RTM!Y40+'G-DAM'!Y40+DAM!Y40+'PXIL IDAS'!Y40</f>
        <v>1600</v>
      </c>
      <c r="Z40" s="5">
        <f>'IEX TAM'!Z40+'HPX TAM'!Z40+RTM!Z40+'G-DAM'!Z40+DAM!Z40+'PXIL IDAS'!Z40</f>
        <v>1900</v>
      </c>
      <c r="AA40" s="5">
        <f>'IEX TAM'!AA40+'HPX TAM'!AA40+RTM!AA40+'G-DAM'!AA40+DAM!AA40+'PXIL IDAS'!AA40</f>
        <v>800</v>
      </c>
      <c r="AB40" s="5">
        <f>'IEX TAM'!AB40+'HPX TAM'!AB40+RTM!AB40+'G-DAM'!AB40+DAM!AB40+'PXIL IDAS'!AB40</f>
        <v>2250</v>
      </c>
      <c r="AC40" s="5">
        <f>'IEX TAM'!AC40+'HPX TAM'!AC40+RTM!AC40+'G-DAM'!AC40+DAM!AC40+'PXIL IDAS'!AC40</f>
        <v>2000</v>
      </c>
      <c r="AD40" s="5">
        <f>'IEX TAM'!AD40+'HPX TAM'!AD40+RTM!AD40+'G-DAM'!AD40+DAM!AD40+'PXIL IDAS'!AD40</f>
        <v>2400</v>
      </c>
      <c r="AE40" s="5">
        <f>'IEX TAM'!AE40+'HPX TAM'!AE40+RTM!AE40+'G-DAM'!AE40+DAM!AE40+'PXIL IDAS'!AE40</f>
        <v>2650</v>
      </c>
      <c r="AF40" s="5">
        <f>'IEX TAM'!AF40+'HPX TAM'!AF40+RTM!AF40+'G-DAM'!AF40+DAM!AF40+'PXIL IDAS'!AF40</f>
        <v>3250</v>
      </c>
    </row>
    <row r="41" spans="1:32">
      <c r="A41" s="4" t="s">
        <v>41</v>
      </c>
      <c r="B41" s="5">
        <f>'IEX TAM'!B41+'HPX TAM'!B41+RTM!B41+'G-DAM'!B41+DAM!B41+'PXIL IDAS'!B41</f>
        <v>4150</v>
      </c>
      <c r="C41" s="5">
        <f>'IEX TAM'!C41+'HPX TAM'!C41+RTM!C41+'G-DAM'!C41+DAM!C41+'PXIL IDAS'!C41</f>
        <v>3500</v>
      </c>
      <c r="D41" s="5">
        <f>'IEX TAM'!D41+'HPX TAM'!D41+RTM!D41+'G-DAM'!D41+DAM!D41+'PXIL IDAS'!D41</f>
        <v>2350</v>
      </c>
      <c r="E41" s="5">
        <f>'IEX TAM'!E41+'HPX TAM'!E41+RTM!E41+'G-DAM'!E41+DAM!E41+'PXIL IDAS'!E41</f>
        <v>3350</v>
      </c>
      <c r="F41" s="5">
        <f>'IEX TAM'!F41+'HPX TAM'!F41+RTM!F41+'G-DAM'!F41+DAM!F41+'PXIL IDAS'!F41</f>
        <v>3150</v>
      </c>
      <c r="G41" s="5">
        <f>'IEX TAM'!G41+'HPX TAM'!G41+RTM!G41+'G-DAM'!G41+DAM!G41+'PXIL IDAS'!G41</f>
        <v>2263.98</v>
      </c>
      <c r="H41" s="5">
        <f>'IEX TAM'!H41+'HPX TAM'!H41+RTM!H41+'G-DAM'!H41+DAM!H41+'PXIL IDAS'!H41</f>
        <v>2067.1799999999998</v>
      </c>
      <c r="I41" s="5">
        <f>'IEX TAM'!I41+'HPX TAM'!I41+RTM!I41+'G-DAM'!I41+DAM!I41+'PXIL IDAS'!I41</f>
        <v>1952.46</v>
      </c>
      <c r="J41" s="5">
        <f>'IEX TAM'!J41+'HPX TAM'!J41+RTM!J41+'G-DAM'!J41+DAM!J41+'PXIL IDAS'!J41</f>
        <v>2750</v>
      </c>
      <c r="K41" s="5">
        <f>'IEX TAM'!K41+'HPX TAM'!K41+RTM!K41+'G-DAM'!K41+DAM!K41+'PXIL IDAS'!K41</f>
        <v>2366.9700000000003</v>
      </c>
      <c r="L41" s="5">
        <f>'IEX TAM'!L41+'HPX TAM'!L41+RTM!L41+'G-DAM'!L41+DAM!L41+'PXIL IDAS'!L41</f>
        <v>1767.16</v>
      </c>
      <c r="M41" s="5">
        <f>'IEX TAM'!M41+'HPX TAM'!M41+RTM!M41+'G-DAM'!M41+DAM!M41+'PXIL IDAS'!M41</f>
        <v>2384.94</v>
      </c>
      <c r="N41" s="5">
        <f>'IEX TAM'!N41+'HPX TAM'!N41+RTM!N41+'G-DAM'!N41+DAM!N41+'PXIL IDAS'!N41</f>
        <v>2288.17</v>
      </c>
      <c r="O41" s="5">
        <f>'IEX TAM'!O41+'HPX TAM'!O41+RTM!O41+'G-DAM'!O41+DAM!O41+'PXIL IDAS'!O41</f>
        <v>3602.58</v>
      </c>
      <c r="P41" s="5">
        <f>'IEX TAM'!P41+'HPX TAM'!P41+RTM!P41+'G-DAM'!P41+DAM!P41+'PXIL IDAS'!P41</f>
        <v>3223.52</v>
      </c>
      <c r="Q41" s="5">
        <f>'IEX TAM'!Q41+'HPX TAM'!Q41+RTM!Q41+'G-DAM'!Q41+DAM!Q41+'PXIL IDAS'!Q41</f>
        <v>3124.06</v>
      </c>
      <c r="R41" s="5">
        <f>'IEX TAM'!R41+'HPX TAM'!R41+RTM!R41+'G-DAM'!R41+DAM!R41+'PXIL IDAS'!R41</f>
        <v>3334.87</v>
      </c>
      <c r="S41" s="5">
        <f>'IEX TAM'!S41+'HPX TAM'!S41+RTM!S41+'G-DAM'!S41+DAM!S41+'PXIL IDAS'!S41</f>
        <v>2757.11</v>
      </c>
      <c r="T41" s="5">
        <f>'IEX TAM'!T41+'HPX TAM'!T41+RTM!T41+'G-DAM'!T41+DAM!T41+'PXIL IDAS'!T41</f>
        <v>1950</v>
      </c>
      <c r="U41" s="5">
        <f>'IEX TAM'!U41+'HPX TAM'!U41+RTM!U41+'G-DAM'!U41+DAM!U41+'PXIL IDAS'!U41</f>
        <v>1685.1100000000001</v>
      </c>
      <c r="V41" s="5">
        <f>'IEX TAM'!V41+'HPX TAM'!V41+RTM!V41+'G-DAM'!V41+DAM!V41+'PXIL IDAS'!V41</f>
        <v>2036.06</v>
      </c>
      <c r="W41" s="5">
        <f>'IEX TAM'!W41+'HPX TAM'!W41+RTM!W41+'G-DAM'!W41+DAM!W41+'PXIL IDAS'!W41</f>
        <v>2550</v>
      </c>
      <c r="X41" s="5">
        <f>'IEX TAM'!X41+'HPX TAM'!X41+RTM!X41+'G-DAM'!X41+DAM!X41+'PXIL IDAS'!X41</f>
        <v>1500</v>
      </c>
      <c r="Y41" s="5">
        <f>'IEX TAM'!Y41+'HPX TAM'!Y41+RTM!Y41+'G-DAM'!Y41+DAM!Y41+'PXIL IDAS'!Y41</f>
        <v>1400</v>
      </c>
      <c r="Z41" s="5">
        <f>'IEX TAM'!Z41+'HPX TAM'!Z41+RTM!Z41+'G-DAM'!Z41+DAM!Z41+'PXIL IDAS'!Z41</f>
        <v>1800</v>
      </c>
      <c r="AA41" s="5">
        <f>'IEX TAM'!AA41+'HPX TAM'!AA41+RTM!AA41+'G-DAM'!AA41+DAM!AA41+'PXIL IDAS'!AA41</f>
        <v>1400</v>
      </c>
      <c r="AB41" s="5">
        <f>'IEX TAM'!AB41+'HPX TAM'!AB41+RTM!AB41+'G-DAM'!AB41+DAM!AB41+'PXIL IDAS'!AB41</f>
        <v>1800</v>
      </c>
      <c r="AC41" s="5">
        <f>'IEX TAM'!AC41+'HPX TAM'!AC41+RTM!AC41+'G-DAM'!AC41+DAM!AC41+'PXIL IDAS'!AC41</f>
        <v>2350</v>
      </c>
      <c r="AD41" s="5">
        <f>'IEX TAM'!AD41+'HPX TAM'!AD41+RTM!AD41+'G-DAM'!AD41+DAM!AD41+'PXIL IDAS'!AD41</f>
        <v>2050</v>
      </c>
      <c r="AE41" s="5">
        <f>'IEX TAM'!AE41+'HPX TAM'!AE41+RTM!AE41+'G-DAM'!AE41+DAM!AE41+'PXIL IDAS'!AE41</f>
        <v>2550</v>
      </c>
      <c r="AF41" s="5">
        <f>'IEX TAM'!AF41+'HPX TAM'!AF41+RTM!AF41+'G-DAM'!AF41+DAM!AF41+'PXIL IDAS'!AF41</f>
        <v>3000</v>
      </c>
    </row>
    <row r="42" spans="1:32">
      <c r="A42" s="4" t="s">
        <v>42</v>
      </c>
      <c r="B42" s="5">
        <f>'IEX TAM'!B42+'HPX TAM'!B42+RTM!B42+'G-DAM'!B42+DAM!B42+'PXIL IDAS'!B42</f>
        <v>3600</v>
      </c>
      <c r="C42" s="5">
        <f>'IEX TAM'!C42+'HPX TAM'!C42+RTM!C42+'G-DAM'!C42+DAM!C42+'PXIL IDAS'!C42</f>
        <v>3200</v>
      </c>
      <c r="D42" s="5">
        <f>'IEX TAM'!D42+'HPX TAM'!D42+RTM!D42+'G-DAM'!D42+DAM!D42+'PXIL IDAS'!D42</f>
        <v>2500</v>
      </c>
      <c r="E42" s="5">
        <f>'IEX TAM'!E42+'HPX TAM'!E42+RTM!E42+'G-DAM'!E42+DAM!E42+'PXIL IDAS'!E42</f>
        <v>3150</v>
      </c>
      <c r="F42" s="5">
        <f>'IEX TAM'!F42+'HPX TAM'!F42+RTM!F42+'G-DAM'!F42+DAM!F42+'PXIL IDAS'!F42</f>
        <v>2900</v>
      </c>
      <c r="G42" s="5">
        <f>'IEX TAM'!G42+'HPX TAM'!G42+RTM!G42+'G-DAM'!G42+DAM!G42+'PXIL IDAS'!G42</f>
        <v>2450</v>
      </c>
      <c r="H42" s="5">
        <f>'IEX TAM'!H42+'HPX TAM'!H42+RTM!H42+'G-DAM'!H42+DAM!H42+'PXIL IDAS'!H42</f>
        <v>1978.38</v>
      </c>
      <c r="I42" s="5">
        <f>'IEX TAM'!I42+'HPX TAM'!I42+RTM!I42+'G-DAM'!I42+DAM!I42+'PXIL IDAS'!I42</f>
        <v>1798.56</v>
      </c>
      <c r="J42" s="5">
        <f>'IEX TAM'!J42+'HPX TAM'!J42+RTM!J42+'G-DAM'!J42+DAM!J42+'PXIL IDAS'!J42</f>
        <v>2650</v>
      </c>
      <c r="K42" s="5">
        <f>'IEX TAM'!K42+'HPX TAM'!K42+RTM!K42+'G-DAM'!K42+DAM!K42+'PXIL IDAS'!K42</f>
        <v>2269.69</v>
      </c>
      <c r="L42" s="5">
        <f>'IEX TAM'!L42+'HPX TAM'!L42+RTM!L42+'G-DAM'!L42+DAM!L42+'PXIL IDAS'!L42</f>
        <v>1642.0900000000001</v>
      </c>
      <c r="M42" s="5">
        <f>'IEX TAM'!M42+'HPX TAM'!M42+RTM!M42+'G-DAM'!M42+DAM!M42+'PXIL IDAS'!M42</f>
        <v>2300</v>
      </c>
      <c r="N42" s="5">
        <f>'IEX TAM'!N42+'HPX TAM'!N42+RTM!N42+'G-DAM'!N42+DAM!N42+'PXIL IDAS'!N42</f>
        <v>2380.3000000000002</v>
      </c>
      <c r="O42" s="5">
        <f>'IEX TAM'!O42+'HPX TAM'!O42+RTM!O42+'G-DAM'!O42+DAM!O42+'PXIL IDAS'!O42</f>
        <v>3658.67</v>
      </c>
      <c r="P42" s="5">
        <f>'IEX TAM'!P42+'HPX TAM'!P42+RTM!P42+'G-DAM'!P42+DAM!P42+'PXIL IDAS'!P42</f>
        <v>3188.22</v>
      </c>
      <c r="Q42" s="5">
        <f>'IEX TAM'!Q42+'HPX TAM'!Q42+RTM!Q42+'G-DAM'!Q42+DAM!Q42+'PXIL IDAS'!Q42</f>
        <v>2363.65</v>
      </c>
      <c r="R42" s="5">
        <f>'IEX TAM'!R42+'HPX TAM'!R42+RTM!R42+'G-DAM'!R42+DAM!R42+'PXIL IDAS'!R42</f>
        <v>2999.73</v>
      </c>
      <c r="S42" s="5">
        <f>'IEX TAM'!S42+'HPX TAM'!S42+RTM!S42+'G-DAM'!S42+DAM!S42+'PXIL IDAS'!S42</f>
        <v>2609.9499999999998</v>
      </c>
      <c r="T42" s="5">
        <f>'IEX TAM'!T42+'HPX TAM'!T42+RTM!T42+'G-DAM'!T42+DAM!T42+'PXIL IDAS'!T42</f>
        <v>1750</v>
      </c>
      <c r="U42" s="5">
        <f>'IEX TAM'!U42+'HPX TAM'!U42+RTM!U42+'G-DAM'!U42+DAM!U42+'PXIL IDAS'!U42</f>
        <v>1692.02</v>
      </c>
      <c r="V42" s="5">
        <f>'IEX TAM'!V42+'HPX TAM'!V42+RTM!V42+'G-DAM'!V42+DAM!V42+'PXIL IDAS'!V42</f>
        <v>1450</v>
      </c>
      <c r="W42" s="5">
        <f>'IEX TAM'!W42+'HPX TAM'!W42+RTM!W42+'G-DAM'!W42+DAM!W42+'PXIL IDAS'!W42</f>
        <v>1600</v>
      </c>
      <c r="X42" s="5">
        <f>'IEX TAM'!X42+'HPX TAM'!X42+RTM!X42+'G-DAM'!X42+DAM!X42+'PXIL IDAS'!X42</f>
        <v>1400</v>
      </c>
      <c r="Y42" s="5">
        <f>'IEX TAM'!Y42+'HPX TAM'!Y42+RTM!Y42+'G-DAM'!Y42+DAM!Y42+'PXIL IDAS'!Y42</f>
        <v>1850</v>
      </c>
      <c r="Z42" s="5">
        <f>'IEX TAM'!Z42+'HPX TAM'!Z42+RTM!Z42+'G-DAM'!Z42+DAM!Z42+'PXIL IDAS'!Z42</f>
        <v>1450</v>
      </c>
      <c r="AA42" s="5">
        <f>'IEX TAM'!AA42+'HPX TAM'!AA42+RTM!AA42+'G-DAM'!AA42+DAM!AA42+'PXIL IDAS'!AA42</f>
        <v>1622</v>
      </c>
      <c r="AB42" s="5">
        <f>'IEX TAM'!AB42+'HPX TAM'!AB42+RTM!AB42+'G-DAM'!AB42+DAM!AB42+'PXIL IDAS'!AB42</f>
        <v>1650</v>
      </c>
      <c r="AC42" s="5">
        <f>'IEX TAM'!AC42+'HPX TAM'!AC42+RTM!AC42+'G-DAM'!AC42+DAM!AC42+'PXIL IDAS'!AC42</f>
        <v>2050</v>
      </c>
      <c r="AD42" s="5">
        <f>'IEX TAM'!AD42+'HPX TAM'!AD42+RTM!AD42+'G-DAM'!AD42+DAM!AD42+'PXIL IDAS'!AD42</f>
        <v>1999.99</v>
      </c>
      <c r="AE42" s="5">
        <f>'IEX TAM'!AE42+'HPX TAM'!AE42+RTM!AE42+'G-DAM'!AE42+DAM!AE42+'PXIL IDAS'!AE42</f>
        <v>2200</v>
      </c>
      <c r="AF42" s="5">
        <f>'IEX TAM'!AF42+'HPX TAM'!AF42+RTM!AF42+'G-DAM'!AF42+DAM!AF42+'PXIL IDAS'!AF42</f>
        <v>2650</v>
      </c>
    </row>
    <row r="43" spans="1:32">
      <c r="A43" s="4" t="s">
        <v>43</v>
      </c>
      <c r="B43" s="5">
        <f>'IEX TAM'!B43+'HPX TAM'!B43+RTM!B43+'G-DAM'!B43+DAM!B43+'PXIL IDAS'!B43</f>
        <v>3600</v>
      </c>
      <c r="C43" s="5">
        <f>'IEX TAM'!C43+'HPX TAM'!C43+RTM!C43+'G-DAM'!C43+DAM!C43+'PXIL IDAS'!C43</f>
        <v>3200</v>
      </c>
      <c r="D43" s="5">
        <f>'IEX TAM'!D43+'HPX TAM'!D43+RTM!D43+'G-DAM'!D43+DAM!D43+'PXIL IDAS'!D43</f>
        <v>2600</v>
      </c>
      <c r="E43" s="5">
        <f>'IEX TAM'!E43+'HPX TAM'!E43+RTM!E43+'G-DAM'!E43+DAM!E43+'PXIL IDAS'!E43</f>
        <v>2900</v>
      </c>
      <c r="F43" s="5">
        <f>'IEX TAM'!F43+'HPX TAM'!F43+RTM!F43+'G-DAM'!F43+DAM!F43+'PXIL IDAS'!F43</f>
        <v>2600</v>
      </c>
      <c r="G43" s="5">
        <f>'IEX TAM'!G43+'HPX TAM'!G43+RTM!G43+'G-DAM'!G43+DAM!G43+'PXIL IDAS'!G43</f>
        <v>2250</v>
      </c>
      <c r="H43" s="5">
        <f>'IEX TAM'!H43+'HPX TAM'!H43+RTM!H43+'G-DAM'!H43+DAM!H43+'PXIL IDAS'!H43</f>
        <v>1900</v>
      </c>
      <c r="I43" s="5">
        <f>'IEX TAM'!I43+'HPX TAM'!I43+RTM!I43+'G-DAM'!I43+DAM!I43+'PXIL IDAS'!I43</f>
        <v>2000</v>
      </c>
      <c r="J43" s="5">
        <f>'IEX TAM'!J43+'HPX TAM'!J43+RTM!J43+'G-DAM'!J43+DAM!J43+'PXIL IDAS'!J43</f>
        <v>2200</v>
      </c>
      <c r="K43" s="5">
        <f>'IEX TAM'!K43+'HPX TAM'!K43+RTM!K43+'G-DAM'!K43+DAM!K43+'PXIL IDAS'!K43</f>
        <v>3000</v>
      </c>
      <c r="L43" s="5">
        <f>'IEX TAM'!L43+'HPX TAM'!L43+RTM!L43+'G-DAM'!L43+DAM!L43+'PXIL IDAS'!L43</f>
        <v>1755.56</v>
      </c>
      <c r="M43" s="5">
        <f>'IEX TAM'!M43+'HPX TAM'!M43+RTM!M43+'G-DAM'!M43+DAM!M43+'PXIL IDAS'!M43</f>
        <v>2400</v>
      </c>
      <c r="N43" s="5">
        <f>'IEX TAM'!N43+'HPX TAM'!N43+RTM!N43+'G-DAM'!N43+DAM!N43+'PXIL IDAS'!N43</f>
        <v>2626.33</v>
      </c>
      <c r="O43" s="5">
        <f>'IEX TAM'!O43+'HPX TAM'!O43+RTM!O43+'G-DAM'!O43+DAM!O43+'PXIL IDAS'!O43</f>
        <v>2400</v>
      </c>
      <c r="P43" s="5">
        <f>'IEX TAM'!P43+'HPX TAM'!P43+RTM!P43+'G-DAM'!P43+DAM!P43+'PXIL IDAS'!P43</f>
        <v>2000</v>
      </c>
      <c r="Q43" s="5">
        <f>'IEX TAM'!Q43+'HPX TAM'!Q43+RTM!Q43+'G-DAM'!Q43+DAM!Q43+'PXIL IDAS'!Q43</f>
        <v>2402.4299999999998</v>
      </c>
      <c r="R43" s="5">
        <f>'IEX TAM'!R43+'HPX TAM'!R43+RTM!R43+'G-DAM'!R43+DAM!R43+'PXIL IDAS'!R43</f>
        <v>2961.16</v>
      </c>
      <c r="S43" s="5">
        <f>'IEX TAM'!S43+'HPX TAM'!S43+RTM!S43+'G-DAM'!S43+DAM!S43+'PXIL IDAS'!S43</f>
        <v>2550</v>
      </c>
      <c r="T43" s="5">
        <f>'IEX TAM'!T43+'HPX TAM'!T43+RTM!T43+'G-DAM'!T43+DAM!T43+'PXIL IDAS'!T43</f>
        <v>1750</v>
      </c>
      <c r="U43" s="5">
        <f>'IEX TAM'!U43+'HPX TAM'!U43+RTM!U43+'G-DAM'!U43+DAM!U43+'PXIL IDAS'!U43</f>
        <v>1200</v>
      </c>
      <c r="V43" s="5">
        <f>'IEX TAM'!V43+'HPX TAM'!V43+RTM!V43+'G-DAM'!V43+DAM!V43+'PXIL IDAS'!V43</f>
        <v>1600</v>
      </c>
      <c r="W43" s="5">
        <f>'IEX TAM'!W43+'HPX TAM'!W43+RTM!W43+'G-DAM'!W43+DAM!W43+'PXIL IDAS'!W43</f>
        <v>1750</v>
      </c>
      <c r="X43" s="5">
        <f>'IEX TAM'!X43+'HPX TAM'!X43+RTM!X43+'G-DAM'!X43+DAM!X43+'PXIL IDAS'!X43</f>
        <v>1850</v>
      </c>
      <c r="Y43" s="5">
        <f>'IEX TAM'!Y43+'HPX TAM'!Y43+RTM!Y43+'G-DAM'!Y43+DAM!Y43+'PXIL IDAS'!Y43</f>
        <v>1750</v>
      </c>
      <c r="Z43" s="5">
        <f>'IEX TAM'!Z43+'HPX TAM'!Z43+RTM!Z43+'G-DAM'!Z43+DAM!Z43+'PXIL IDAS'!Z43</f>
        <v>1400</v>
      </c>
      <c r="AA43" s="5">
        <f>'IEX TAM'!AA43+'HPX TAM'!AA43+RTM!AA43+'G-DAM'!AA43+DAM!AA43+'PXIL IDAS'!AA43</f>
        <v>1972</v>
      </c>
      <c r="AB43" s="5">
        <f>'IEX TAM'!AB43+'HPX TAM'!AB43+RTM!AB43+'G-DAM'!AB43+DAM!AB43+'PXIL IDAS'!AB43</f>
        <v>2099.9899999999998</v>
      </c>
      <c r="AC43" s="5">
        <f>'IEX TAM'!AC43+'HPX TAM'!AC43+RTM!AC43+'G-DAM'!AC43+DAM!AC43+'PXIL IDAS'!AC43</f>
        <v>1850</v>
      </c>
      <c r="AD43" s="5">
        <f>'IEX TAM'!AD43+'HPX TAM'!AD43+RTM!AD43+'G-DAM'!AD43+DAM!AD43+'PXIL IDAS'!AD43</f>
        <v>2182.13</v>
      </c>
      <c r="AE43" s="5">
        <f>'IEX TAM'!AE43+'HPX TAM'!AE43+RTM!AE43+'G-DAM'!AE43+DAM!AE43+'PXIL IDAS'!AE43</f>
        <v>1900</v>
      </c>
      <c r="AF43" s="5">
        <f>'IEX TAM'!AF43+'HPX TAM'!AF43+RTM!AF43+'G-DAM'!AF43+DAM!AF43+'PXIL IDAS'!AF43</f>
        <v>2300</v>
      </c>
    </row>
    <row r="44" spans="1:32">
      <c r="A44" s="4" t="s">
        <v>44</v>
      </c>
      <c r="B44" s="5">
        <f>'IEX TAM'!B44+'HPX TAM'!B44+RTM!B44+'G-DAM'!B44+DAM!B44+'PXIL IDAS'!B44</f>
        <v>3400</v>
      </c>
      <c r="C44" s="5">
        <f>'IEX TAM'!C44+'HPX TAM'!C44+RTM!C44+'G-DAM'!C44+DAM!C44+'PXIL IDAS'!C44</f>
        <v>2950</v>
      </c>
      <c r="D44" s="5">
        <f>'IEX TAM'!D44+'HPX TAM'!D44+RTM!D44+'G-DAM'!D44+DAM!D44+'PXIL IDAS'!D44</f>
        <v>2400</v>
      </c>
      <c r="E44" s="5">
        <f>'IEX TAM'!E44+'HPX TAM'!E44+RTM!E44+'G-DAM'!E44+DAM!E44+'PXIL IDAS'!E44</f>
        <v>2900</v>
      </c>
      <c r="F44" s="5">
        <f>'IEX TAM'!F44+'HPX TAM'!F44+RTM!F44+'G-DAM'!F44+DAM!F44+'PXIL IDAS'!F44</f>
        <v>2450</v>
      </c>
      <c r="G44" s="5">
        <f>'IEX TAM'!G44+'HPX TAM'!G44+RTM!G44+'G-DAM'!G44+DAM!G44+'PXIL IDAS'!G44</f>
        <v>2500</v>
      </c>
      <c r="H44" s="5">
        <f>'IEX TAM'!H44+'HPX TAM'!H44+RTM!H44+'G-DAM'!H44+DAM!H44+'PXIL IDAS'!H44</f>
        <v>2000</v>
      </c>
      <c r="I44" s="5">
        <f>'IEX TAM'!I44+'HPX TAM'!I44+RTM!I44+'G-DAM'!I44+DAM!I44+'PXIL IDAS'!I44</f>
        <v>1883.71</v>
      </c>
      <c r="J44" s="5">
        <f>'IEX TAM'!J44+'HPX TAM'!J44+RTM!J44+'G-DAM'!J44+DAM!J44+'PXIL IDAS'!J44</f>
        <v>1950</v>
      </c>
      <c r="K44" s="5">
        <f>'IEX TAM'!K44+'HPX TAM'!K44+RTM!K44+'G-DAM'!K44+DAM!K44+'PXIL IDAS'!K44</f>
        <v>3100</v>
      </c>
      <c r="L44" s="5">
        <f>'IEX TAM'!L44+'HPX TAM'!L44+RTM!L44+'G-DAM'!L44+DAM!L44+'PXIL IDAS'!L44</f>
        <v>2200</v>
      </c>
      <c r="M44" s="5">
        <f>'IEX TAM'!M44+'HPX TAM'!M44+RTM!M44+'G-DAM'!M44+DAM!M44+'PXIL IDAS'!M44</f>
        <v>2400</v>
      </c>
      <c r="N44" s="5">
        <f>'IEX TAM'!N44+'HPX TAM'!N44+RTM!N44+'G-DAM'!N44+DAM!N44+'PXIL IDAS'!N44</f>
        <v>1984.78</v>
      </c>
      <c r="O44" s="5">
        <f>'IEX TAM'!O44+'HPX TAM'!O44+RTM!O44+'G-DAM'!O44+DAM!O44+'PXIL IDAS'!O44</f>
        <v>2000</v>
      </c>
      <c r="P44" s="5">
        <f>'IEX TAM'!P44+'HPX TAM'!P44+RTM!P44+'G-DAM'!P44+DAM!P44+'PXIL IDAS'!P44</f>
        <v>2000</v>
      </c>
      <c r="Q44" s="5">
        <f>'IEX TAM'!Q44+'HPX TAM'!Q44+RTM!Q44+'G-DAM'!Q44+DAM!Q44+'PXIL IDAS'!Q44</f>
        <v>2400</v>
      </c>
      <c r="R44" s="5">
        <f>'IEX TAM'!R44+'HPX TAM'!R44+RTM!R44+'G-DAM'!R44+DAM!R44+'PXIL IDAS'!R44</f>
        <v>3150</v>
      </c>
      <c r="S44" s="5">
        <f>'IEX TAM'!S44+'HPX TAM'!S44+RTM!S44+'G-DAM'!S44+DAM!S44+'PXIL IDAS'!S44</f>
        <v>2350</v>
      </c>
      <c r="T44" s="5">
        <f>'IEX TAM'!T44+'HPX TAM'!T44+RTM!T44+'G-DAM'!T44+DAM!T44+'PXIL IDAS'!T44</f>
        <v>1500</v>
      </c>
      <c r="U44" s="5">
        <f>'IEX TAM'!U44+'HPX TAM'!U44+RTM!U44+'G-DAM'!U44+DAM!U44+'PXIL IDAS'!U44</f>
        <v>1578.1399999999999</v>
      </c>
      <c r="V44" s="5">
        <f>'IEX TAM'!V44+'HPX TAM'!V44+RTM!V44+'G-DAM'!V44+DAM!V44+'PXIL IDAS'!V44</f>
        <v>1300</v>
      </c>
      <c r="W44" s="5">
        <f>'IEX TAM'!W44+'HPX TAM'!W44+RTM!W44+'G-DAM'!W44+DAM!W44+'PXIL IDAS'!W44</f>
        <v>1650</v>
      </c>
      <c r="X44" s="5">
        <f>'IEX TAM'!X44+'HPX TAM'!X44+RTM!X44+'G-DAM'!X44+DAM!X44+'PXIL IDAS'!X44</f>
        <v>2050</v>
      </c>
      <c r="Y44" s="5">
        <f>'IEX TAM'!Y44+'HPX TAM'!Y44+RTM!Y44+'G-DAM'!Y44+DAM!Y44+'PXIL IDAS'!Y44</f>
        <v>1650</v>
      </c>
      <c r="Z44" s="5">
        <f>'IEX TAM'!Z44+'HPX TAM'!Z44+RTM!Z44+'G-DAM'!Z44+DAM!Z44+'PXIL IDAS'!Z44</f>
        <v>1300</v>
      </c>
      <c r="AA44" s="5">
        <f>'IEX TAM'!AA44+'HPX TAM'!AA44+RTM!AA44+'G-DAM'!AA44+DAM!AA44+'PXIL IDAS'!AA44</f>
        <v>1972</v>
      </c>
      <c r="AB44" s="5">
        <f>'IEX TAM'!AB44+'HPX TAM'!AB44+RTM!AB44+'G-DAM'!AB44+DAM!AB44+'PXIL IDAS'!AB44</f>
        <v>2200</v>
      </c>
      <c r="AC44" s="5">
        <f>'IEX TAM'!AC44+'HPX TAM'!AC44+RTM!AC44+'G-DAM'!AC44+DAM!AC44+'PXIL IDAS'!AC44</f>
        <v>1650</v>
      </c>
      <c r="AD44" s="5">
        <f>'IEX TAM'!AD44+'HPX TAM'!AD44+RTM!AD44+'G-DAM'!AD44+DAM!AD44+'PXIL IDAS'!AD44</f>
        <v>1867.75</v>
      </c>
      <c r="AE44" s="5">
        <f>'IEX TAM'!AE44+'HPX TAM'!AE44+RTM!AE44+'G-DAM'!AE44+DAM!AE44+'PXIL IDAS'!AE44</f>
        <v>1850</v>
      </c>
      <c r="AF44" s="5">
        <f>'IEX TAM'!AF44+'HPX TAM'!AF44+RTM!AF44+'G-DAM'!AF44+DAM!AF44+'PXIL IDAS'!AF44</f>
        <v>2100</v>
      </c>
    </row>
    <row r="45" spans="1:32">
      <c r="A45" s="4" t="s">
        <v>45</v>
      </c>
      <c r="B45" s="5">
        <f>'IEX TAM'!B45+'HPX TAM'!B45+RTM!B45+'G-DAM'!B45+DAM!B45+'PXIL IDAS'!B45</f>
        <v>3400</v>
      </c>
      <c r="C45" s="5">
        <f>'IEX TAM'!C45+'HPX TAM'!C45+RTM!C45+'G-DAM'!C45+DAM!C45+'PXIL IDAS'!C45</f>
        <v>3300</v>
      </c>
      <c r="D45" s="5">
        <f>'IEX TAM'!D45+'HPX TAM'!D45+RTM!D45+'G-DAM'!D45+DAM!D45+'PXIL IDAS'!D45</f>
        <v>2450</v>
      </c>
      <c r="E45" s="5">
        <f>'IEX TAM'!E45+'HPX TAM'!E45+RTM!E45+'G-DAM'!E45+DAM!E45+'PXIL IDAS'!E45</f>
        <v>2750</v>
      </c>
      <c r="F45" s="5">
        <f>'IEX TAM'!F45+'HPX TAM'!F45+RTM!F45+'G-DAM'!F45+DAM!F45+'PXIL IDAS'!F45</f>
        <v>2350</v>
      </c>
      <c r="G45" s="5">
        <f>'IEX TAM'!G45+'HPX TAM'!G45+RTM!G45+'G-DAM'!G45+DAM!G45+'PXIL IDAS'!G45</f>
        <v>2250</v>
      </c>
      <c r="H45" s="5">
        <f>'IEX TAM'!H45+'HPX TAM'!H45+RTM!H45+'G-DAM'!H45+DAM!H45+'PXIL IDAS'!H45</f>
        <v>2100</v>
      </c>
      <c r="I45" s="5">
        <f>'IEX TAM'!I45+'HPX TAM'!I45+RTM!I45+'G-DAM'!I45+DAM!I45+'PXIL IDAS'!I45</f>
        <v>1918.27</v>
      </c>
      <c r="J45" s="5">
        <f>'IEX TAM'!J45+'HPX TAM'!J45+RTM!J45+'G-DAM'!J45+DAM!J45+'PXIL IDAS'!J45</f>
        <v>1850</v>
      </c>
      <c r="K45" s="5">
        <f>'IEX TAM'!K45+'HPX TAM'!K45+RTM!K45+'G-DAM'!K45+DAM!K45+'PXIL IDAS'!K45</f>
        <v>2200</v>
      </c>
      <c r="L45" s="5">
        <f>'IEX TAM'!L45+'HPX TAM'!L45+RTM!L45+'G-DAM'!L45+DAM!L45+'PXIL IDAS'!L45</f>
        <v>1900</v>
      </c>
      <c r="M45" s="5">
        <f>'IEX TAM'!M45+'HPX TAM'!M45+RTM!M45+'G-DAM'!M45+DAM!M45+'PXIL IDAS'!M45</f>
        <v>2150</v>
      </c>
      <c r="N45" s="5">
        <f>'IEX TAM'!N45+'HPX TAM'!N45+RTM!N45+'G-DAM'!N45+DAM!N45+'PXIL IDAS'!N45</f>
        <v>1661.06</v>
      </c>
      <c r="O45" s="5">
        <f>'IEX TAM'!O45+'HPX TAM'!O45+RTM!O45+'G-DAM'!O45+DAM!O45+'PXIL IDAS'!O45</f>
        <v>1800</v>
      </c>
      <c r="P45" s="5">
        <f>'IEX TAM'!P45+'HPX TAM'!P45+RTM!P45+'G-DAM'!P45+DAM!P45+'PXIL IDAS'!P45</f>
        <v>2300</v>
      </c>
      <c r="Q45" s="5">
        <f>'IEX TAM'!Q45+'HPX TAM'!Q45+RTM!Q45+'G-DAM'!Q45+DAM!Q45+'PXIL IDAS'!Q45</f>
        <v>2800</v>
      </c>
      <c r="R45" s="5">
        <f>'IEX TAM'!R45+'HPX TAM'!R45+RTM!R45+'G-DAM'!R45+DAM!R45+'PXIL IDAS'!R45</f>
        <v>2900</v>
      </c>
      <c r="S45" s="5">
        <f>'IEX TAM'!S45+'HPX TAM'!S45+RTM!S45+'G-DAM'!S45+DAM!S45+'PXIL IDAS'!S45</f>
        <v>1900</v>
      </c>
      <c r="T45" s="5">
        <f>'IEX TAM'!T45+'HPX TAM'!T45+RTM!T45+'G-DAM'!T45+DAM!T45+'PXIL IDAS'!T45</f>
        <v>1150</v>
      </c>
      <c r="U45" s="5">
        <f>'IEX TAM'!U45+'HPX TAM'!U45+RTM!U45+'G-DAM'!U45+DAM!U45+'PXIL IDAS'!U45</f>
        <v>1200</v>
      </c>
      <c r="V45" s="5">
        <f>'IEX TAM'!V45+'HPX TAM'!V45+RTM!V45+'G-DAM'!V45+DAM!V45+'PXIL IDAS'!V45</f>
        <v>1400</v>
      </c>
      <c r="W45" s="5">
        <f>'IEX TAM'!W45+'HPX TAM'!W45+RTM!W45+'G-DAM'!W45+DAM!W45+'PXIL IDAS'!W45</f>
        <v>1750</v>
      </c>
      <c r="X45" s="5">
        <f>'IEX TAM'!X45+'HPX TAM'!X45+RTM!X45+'G-DAM'!X45+DAM!X45+'PXIL IDAS'!X45</f>
        <v>1750</v>
      </c>
      <c r="Y45" s="5">
        <f>'IEX TAM'!Y45+'HPX TAM'!Y45+RTM!Y45+'G-DAM'!Y45+DAM!Y45+'PXIL IDAS'!Y45</f>
        <v>1600</v>
      </c>
      <c r="Z45" s="5">
        <f>'IEX TAM'!Z45+'HPX TAM'!Z45+RTM!Z45+'G-DAM'!Z45+DAM!Z45+'PXIL IDAS'!Z45</f>
        <v>1550</v>
      </c>
      <c r="AA45" s="5">
        <f>'IEX TAM'!AA45+'HPX TAM'!AA45+RTM!AA45+'G-DAM'!AA45+DAM!AA45+'PXIL IDAS'!AA45</f>
        <v>2012.44</v>
      </c>
      <c r="AB45" s="5">
        <f>'IEX TAM'!AB45+'HPX TAM'!AB45+RTM!AB45+'G-DAM'!AB45+DAM!AB45+'PXIL IDAS'!AB45</f>
        <v>2200</v>
      </c>
      <c r="AC45" s="5">
        <f>'IEX TAM'!AC45+'HPX TAM'!AC45+RTM!AC45+'G-DAM'!AC45+DAM!AC45+'PXIL IDAS'!AC45</f>
        <v>1900</v>
      </c>
      <c r="AD45" s="5">
        <f>'IEX TAM'!AD45+'HPX TAM'!AD45+RTM!AD45+'G-DAM'!AD45+DAM!AD45+'PXIL IDAS'!AD45</f>
        <v>1783</v>
      </c>
      <c r="AE45" s="5">
        <f>'IEX TAM'!AE45+'HPX TAM'!AE45+RTM!AE45+'G-DAM'!AE45+DAM!AE45+'PXIL IDAS'!AE45</f>
        <v>1800</v>
      </c>
      <c r="AF45" s="5">
        <f>'IEX TAM'!AF45+'HPX TAM'!AF45+RTM!AF45+'G-DAM'!AF45+DAM!AF45+'PXIL IDAS'!AF45</f>
        <v>2000</v>
      </c>
    </row>
    <row r="46" spans="1:32">
      <c r="A46" s="4" t="s">
        <v>46</v>
      </c>
      <c r="B46" s="5">
        <f>'IEX TAM'!B46+'HPX TAM'!B46+RTM!B46+'G-DAM'!B46+DAM!B46+'PXIL IDAS'!B46</f>
        <v>3500</v>
      </c>
      <c r="C46" s="5">
        <f>'IEX TAM'!C46+'HPX TAM'!C46+RTM!C46+'G-DAM'!C46+DAM!C46+'PXIL IDAS'!C46</f>
        <v>3550</v>
      </c>
      <c r="D46" s="5">
        <f>'IEX TAM'!D46+'HPX TAM'!D46+RTM!D46+'G-DAM'!D46+DAM!D46+'PXIL IDAS'!D46</f>
        <v>2600</v>
      </c>
      <c r="E46" s="5">
        <f>'IEX TAM'!E46+'HPX TAM'!E46+RTM!E46+'G-DAM'!E46+DAM!E46+'PXIL IDAS'!E46</f>
        <v>2800</v>
      </c>
      <c r="F46" s="5">
        <f>'IEX TAM'!F46+'HPX TAM'!F46+RTM!F46+'G-DAM'!F46+DAM!F46+'PXIL IDAS'!F46</f>
        <v>2314.63</v>
      </c>
      <c r="G46" s="5">
        <f>'IEX TAM'!G46+'HPX TAM'!G46+RTM!G46+'G-DAM'!G46+DAM!G46+'PXIL IDAS'!G46</f>
        <v>2100</v>
      </c>
      <c r="H46" s="5">
        <f>'IEX TAM'!H46+'HPX TAM'!H46+RTM!H46+'G-DAM'!H46+DAM!H46+'PXIL IDAS'!H46</f>
        <v>2100</v>
      </c>
      <c r="I46" s="5">
        <f>'IEX TAM'!I46+'HPX TAM'!I46+RTM!I46+'G-DAM'!I46+DAM!I46+'PXIL IDAS'!I46</f>
        <v>1900</v>
      </c>
      <c r="J46" s="5">
        <f>'IEX TAM'!J46+'HPX TAM'!J46+RTM!J46+'G-DAM'!J46+DAM!J46+'PXIL IDAS'!J46</f>
        <v>1699.99</v>
      </c>
      <c r="K46" s="5">
        <f>'IEX TAM'!K46+'HPX TAM'!K46+RTM!K46+'G-DAM'!K46+DAM!K46+'PXIL IDAS'!K46</f>
        <v>2000</v>
      </c>
      <c r="L46" s="5">
        <f>'IEX TAM'!L46+'HPX TAM'!L46+RTM!L46+'G-DAM'!L46+DAM!L46+'PXIL IDAS'!L46</f>
        <v>1700</v>
      </c>
      <c r="M46" s="5">
        <f>'IEX TAM'!M46+'HPX TAM'!M46+RTM!M46+'G-DAM'!M46+DAM!M46+'PXIL IDAS'!M46</f>
        <v>2050</v>
      </c>
      <c r="N46" s="5">
        <f>'IEX TAM'!N46+'HPX TAM'!N46+RTM!N46+'G-DAM'!N46+DAM!N46+'PXIL IDAS'!N46</f>
        <v>1492.84</v>
      </c>
      <c r="O46" s="5">
        <f>'IEX TAM'!O46+'HPX TAM'!O46+RTM!O46+'G-DAM'!O46+DAM!O46+'PXIL IDAS'!O46</f>
        <v>1950</v>
      </c>
      <c r="P46" s="5">
        <f>'IEX TAM'!P46+'HPX TAM'!P46+RTM!P46+'G-DAM'!P46+DAM!P46+'PXIL IDAS'!P46</f>
        <v>2400</v>
      </c>
      <c r="Q46" s="5">
        <f>'IEX TAM'!Q46+'HPX TAM'!Q46+RTM!Q46+'G-DAM'!Q46+DAM!Q46+'PXIL IDAS'!Q46</f>
        <v>2850</v>
      </c>
      <c r="R46" s="5">
        <f>'IEX TAM'!R46+'HPX TAM'!R46+RTM!R46+'G-DAM'!R46+DAM!R46+'PXIL IDAS'!R46</f>
        <v>2750</v>
      </c>
      <c r="S46" s="5">
        <f>'IEX TAM'!S46+'HPX TAM'!S46+RTM!S46+'G-DAM'!S46+DAM!S46+'PXIL IDAS'!S46</f>
        <v>1800</v>
      </c>
      <c r="T46" s="5">
        <f>'IEX TAM'!T46+'HPX TAM'!T46+RTM!T46+'G-DAM'!T46+DAM!T46+'PXIL IDAS'!T46</f>
        <v>1100</v>
      </c>
      <c r="U46" s="5">
        <f>'IEX TAM'!U46+'HPX TAM'!U46+RTM!U46+'G-DAM'!U46+DAM!U46+'PXIL IDAS'!U46</f>
        <v>950</v>
      </c>
      <c r="V46" s="5">
        <f>'IEX TAM'!V46+'HPX TAM'!V46+RTM!V46+'G-DAM'!V46+DAM!V46+'PXIL IDAS'!V46</f>
        <v>1400</v>
      </c>
      <c r="W46" s="5">
        <f>'IEX TAM'!W46+'HPX TAM'!W46+RTM!W46+'G-DAM'!W46+DAM!W46+'PXIL IDAS'!W46</f>
        <v>1750</v>
      </c>
      <c r="X46" s="5">
        <f>'IEX TAM'!X46+'HPX TAM'!X46+RTM!X46+'G-DAM'!X46+DAM!X46+'PXIL IDAS'!X46</f>
        <v>1800</v>
      </c>
      <c r="Y46" s="5">
        <f>'IEX TAM'!Y46+'HPX TAM'!Y46+RTM!Y46+'G-DAM'!Y46+DAM!Y46+'PXIL IDAS'!Y46</f>
        <v>1450</v>
      </c>
      <c r="Z46" s="5">
        <f>'IEX TAM'!Z46+'HPX TAM'!Z46+RTM!Z46+'G-DAM'!Z46+DAM!Z46+'PXIL IDAS'!Z46</f>
        <v>1600</v>
      </c>
      <c r="AA46" s="5">
        <f>'IEX TAM'!AA46+'HPX TAM'!AA46+RTM!AA46+'G-DAM'!AA46+DAM!AA46+'PXIL IDAS'!AA46</f>
        <v>2331</v>
      </c>
      <c r="AB46" s="5">
        <f>'IEX TAM'!AB46+'HPX TAM'!AB46+RTM!AB46+'G-DAM'!AB46+DAM!AB46+'PXIL IDAS'!AB46</f>
        <v>2050</v>
      </c>
      <c r="AC46" s="5">
        <f>'IEX TAM'!AC46+'HPX TAM'!AC46+RTM!AC46+'G-DAM'!AC46+DAM!AC46+'PXIL IDAS'!AC46</f>
        <v>2050</v>
      </c>
      <c r="AD46" s="5">
        <f>'IEX TAM'!AD46+'HPX TAM'!AD46+RTM!AD46+'G-DAM'!AD46+DAM!AD46+'PXIL IDAS'!AD46</f>
        <v>2183</v>
      </c>
      <c r="AE46" s="5">
        <f>'IEX TAM'!AE46+'HPX TAM'!AE46+RTM!AE46+'G-DAM'!AE46+DAM!AE46+'PXIL IDAS'!AE46</f>
        <v>1700</v>
      </c>
      <c r="AF46" s="5">
        <f>'IEX TAM'!AF46+'HPX TAM'!AF46+RTM!AF46+'G-DAM'!AF46+DAM!AF46+'PXIL IDAS'!AF46</f>
        <v>1800</v>
      </c>
    </row>
    <row r="47" spans="1:32">
      <c r="A47" s="4" t="s">
        <v>47</v>
      </c>
      <c r="B47" s="5">
        <f>'IEX TAM'!B47+'HPX TAM'!B47+RTM!B47+'G-DAM'!B47+DAM!B47+'PXIL IDAS'!B47</f>
        <v>3700</v>
      </c>
      <c r="C47" s="5">
        <f>'IEX TAM'!C47+'HPX TAM'!C47+RTM!C47+'G-DAM'!C47+DAM!C47+'PXIL IDAS'!C47</f>
        <v>3800</v>
      </c>
      <c r="D47" s="5">
        <f>'IEX TAM'!D47+'HPX TAM'!D47+RTM!D47+'G-DAM'!D47+DAM!D47+'PXIL IDAS'!D47</f>
        <v>2550</v>
      </c>
      <c r="E47" s="5">
        <f>'IEX TAM'!E47+'HPX TAM'!E47+RTM!E47+'G-DAM'!E47+DAM!E47+'PXIL IDAS'!E47</f>
        <v>3050</v>
      </c>
      <c r="F47" s="5">
        <f>'IEX TAM'!F47+'HPX TAM'!F47+RTM!F47+'G-DAM'!F47+DAM!F47+'PXIL IDAS'!F47</f>
        <v>2603.2799999999997</v>
      </c>
      <c r="G47" s="5">
        <f>'IEX TAM'!G47+'HPX TAM'!G47+RTM!G47+'G-DAM'!G47+DAM!G47+'PXIL IDAS'!G47</f>
        <v>2100</v>
      </c>
      <c r="H47" s="5">
        <f>'IEX TAM'!H47+'HPX TAM'!H47+RTM!H47+'G-DAM'!H47+DAM!H47+'PXIL IDAS'!H47</f>
        <v>1900</v>
      </c>
      <c r="I47" s="5">
        <f>'IEX TAM'!I47+'HPX TAM'!I47+RTM!I47+'G-DAM'!I47+DAM!I47+'PXIL IDAS'!I47</f>
        <v>1950</v>
      </c>
      <c r="J47" s="5">
        <f>'IEX TAM'!J47+'HPX TAM'!J47+RTM!J47+'G-DAM'!J47+DAM!J47+'PXIL IDAS'!J47</f>
        <v>1950</v>
      </c>
      <c r="K47" s="5">
        <f>'IEX TAM'!K47+'HPX TAM'!K47+RTM!K47+'G-DAM'!K47+DAM!K47+'PXIL IDAS'!K47</f>
        <v>2250</v>
      </c>
      <c r="L47" s="5">
        <f>'IEX TAM'!L47+'HPX TAM'!L47+RTM!L47+'G-DAM'!L47+DAM!L47+'PXIL IDAS'!L47</f>
        <v>1700</v>
      </c>
      <c r="M47" s="5">
        <f>'IEX TAM'!M47+'HPX TAM'!M47+RTM!M47+'G-DAM'!M47+DAM!M47+'PXIL IDAS'!M47</f>
        <v>1950</v>
      </c>
      <c r="N47" s="5">
        <f>'IEX TAM'!N47+'HPX TAM'!N47+RTM!N47+'G-DAM'!N47+DAM!N47+'PXIL IDAS'!N47</f>
        <v>950</v>
      </c>
      <c r="O47" s="5">
        <f>'IEX TAM'!O47+'HPX TAM'!O47+RTM!O47+'G-DAM'!O47+DAM!O47+'PXIL IDAS'!O47</f>
        <v>1949.99</v>
      </c>
      <c r="P47" s="5">
        <f>'IEX TAM'!P47+'HPX TAM'!P47+RTM!P47+'G-DAM'!P47+DAM!P47+'PXIL IDAS'!P47</f>
        <v>2550</v>
      </c>
      <c r="Q47" s="5">
        <f>'IEX TAM'!Q47+'HPX TAM'!Q47+RTM!Q47+'G-DAM'!Q47+DAM!Q47+'PXIL IDAS'!Q47</f>
        <v>3150</v>
      </c>
      <c r="R47" s="5">
        <f>'IEX TAM'!R47+'HPX TAM'!R47+RTM!R47+'G-DAM'!R47+DAM!R47+'PXIL IDAS'!R47</f>
        <v>2375</v>
      </c>
      <c r="S47" s="5">
        <f>'IEX TAM'!S47+'HPX TAM'!S47+RTM!S47+'G-DAM'!S47+DAM!S47+'PXIL IDAS'!S47</f>
        <v>1500</v>
      </c>
      <c r="T47" s="5">
        <f>'IEX TAM'!T47+'HPX TAM'!T47+RTM!T47+'G-DAM'!T47+DAM!T47+'PXIL IDAS'!T47</f>
        <v>1400</v>
      </c>
      <c r="U47" s="5">
        <f>'IEX TAM'!U47+'HPX TAM'!U47+RTM!U47+'G-DAM'!U47+DAM!U47+'PXIL IDAS'!U47</f>
        <v>900</v>
      </c>
      <c r="V47" s="5">
        <f>'IEX TAM'!V47+'HPX TAM'!V47+RTM!V47+'G-DAM'!V47+DAM!V47+'PXIL IDAS'!V47</f>
        <v>1500</v>
      </c>
      <c r="W47" s="5">
        <f>'IEX TAM'!W47+'HPX TAM'!W47+RTM!W47+'G-DAM'!W47+DAM!W47+'PXIL IDAS'!W47</f>
        <v>2050</v>
      </c>
      <c r="X47" s="5">
        <f>'IEX TAM'!X47+'HPX TAM'!X47+RTM!X47+'G-DAM'!X47+DAM!X47+'PXIL IDAS'!X47</f>
        <v>1825</v>
      </c>
      <c r="Y47" s="5">
        <f>'IEX TAM'!Y47+'HPX TAM'!Y47+RTM!Y47+'G-DAM'!Y47+DAM!Y47+'PXIL IDAS'!Y47</f>
        <v>1560.81</v>
      </c>
      <c r="Z47" s="5">
        <f>'IEX TAM'!Z47+'HPX TAM'!Z47+RTM!Z47+'G-DAM'!Z47+DAM!Z47+'PXIL IDAS'!Z47</f>
        <v>1500</v>
      </c>
      <c r="AA47" s="5">
        <f>'IEX TAM'!AA47+'HPX TAM'!AA47+RTM!AA47+'G-DAM'!AA47+DAM!AA47+'PXIL IDAS'!AA47</f>
        <v>2793</v>
      </c>
      <c r="AB47" s="5">
        <f>'IEX TAM'!AB47+'HPX TAM'!AB47+RTM!AB47+'G-DAM'!AB47+DAM!AB47+'PXIL IDAS'!AB47</f>
        <v>2050</v>
      </c>
      <c r="AC47" s="5">
        <f>'IEX TAM'!AC47+'HPX TAM'!AC47+RTM!AC47+'G-DAM'!AC47+DAM!AC47+'PXIL IDAS'!AC47</f>
        <v>1800</v>
      </c>
      <c r="AD47" s="5">
        <f>'IEX TAM'!AD47+'HPX TAM'!AD47+RTM!AD47+'G-DAM'!AD47+DAM!AD47+'PXIL IDAS'!AD47</f>
        <v>2125.4</v>
      </c>
      <c r="AE47" s="5">
        <f>'IEX TAM'!AE47+'HPX TAM'!AE47+RTM!AE47+'G-DAM'!AE47+DAM!AE47+'PXIL IDAS'!AE47</f>
        <v>2066</v>
      </c>
      <c r="AF47" s="5">
        <f>'IEX TAM'!AF47+'HPX TAM'!AF47+RTM!AF47+'G-DAM'!AF47+DAM!AF47+'PXIL IDAS'!AF47</f>
        <v>1850</v>
      </c>
    </row>
    <row r="48" spans="1:32">
      <c r="A48" s="4" t="s">
        <v>48</v>
      </c>
      <c r="B48" s="5">
        <f>'IEX TAM'!B48+'HPX TAM'!B48+RTM!B48+'G-DAM'!B48+DAM!B48+'PXIL IDAS'!B48</f>
        <v>3650</v>
      </c>
      <c r="C48" s="5">
        <f>'IEX TAM'!C48+'HPX TAM'!C48+RTM!C48+'G-DAM'!C48+DAM!C48+'PXIL IDAS'!C48</f>
        <v>3850</v>
      </c>
      <c r="D48" s="5">
        <f>'IEX TAM'!D48+'HPX TAM'!D48+RTM!D48+'G-DAM'!D48+DAM!D48+'PXIL IDAS'!D48</f>
        <v>2650</v>
      </c>
      <c r="E48" s="5">
        <f>'IEX TAM'!E48+'HPX TAM'!E48+RTM!E48+'G-DAM'!E48+DAM!E48+'PXIL IDAS'!E48</f>
        <v>3100</v>
      </c>
      <c r="F48" s="5">
        <f>'IEX TAM'!F48+'HPX TAM'!F48+RTM!F48+'G-DAM'!F48+DAM!F48+'PXIL IDAS'!F48</f>
        <v>2596</v>
      </c>
      <c r="G48" s="5">
        <f>'IEX TAM'!G48+'HPX TAM'!G48+RTM!G48+'G-DAM'!G48+DAM!G48+'PXIL IDAS'!G48</f>
        <v>2000</v>
      </c>
      <c r="H48" s="5">
        <f>'IEX TAM'!H48+'HPX TAM'!H48+RTM!H48+'G-DAM'!H48+DAM!H48+'PXIL IDAS'!H48</f>
        <v>1811.8</v>
      </c>
      <c r="I48" s="5">
        <f>'IEX TAM'!I48+'HPX TAM'!I48+RTM!I48+'G-DAM'!I48+DAM!I48+'PXIL IDAS'!I48</f>
        <v>1911.76</v>
      </c>
      <c r="J48" s="5">
        <f>'IEX TAM'!J48+'HPX TAM'!J48+RTM!J48+'G-DAM'!J48+DAM!J48+'PXIL IDAS'!J48</f>
        <v>2000</v>
      </c>
      <c r="K48" s="5">
        <f>'IEX TAM'!K48+'HPX TAM'!K48+RTM!K48+'G-DAM'!K48+DAM!K48+'PXIL IDAS'!K48</f>
        <v>2450</v>
      </c>
      <c r="L48" s="5">
        <f>'IEX TAM'!L48+'HPX TAM'!L48+RTM!L48+'G-DAM'!L48+DAM!L48+'PXIL IDAS'!L48</f>
        <v>1600</v>
      </c>
      <c r="M48" s="5">
        <f>'IEX TAM'!M48+'HPX TAM'!M48+RTM!M48+'G-DAM'!M48+DAM!M48+'PXIL IDAS'!M48</f>
        <v>1900</v>
      </c>
      <c r="N48" s="5">
        <f>'IEX TAM'!N48+'HPX TAM'!N48+RTM!N48+'G-DAM'!N48+DAM!N48+'PXIL IDAS'!N48</f>
        <v>1511.74</v>
      </c>
      <c r="O48" s="5">
        <f>'IEX TAM'!O48+'HPX TAM'!O48+RTM!O48+'G-DAM'!O48+DAM!O48+'PXIL IDAS'!O48</f>
        <v>2200</v>
      </c>
      <c r="P48" s="5">
        <f>'IEX TAM'!P48+'HPX TAM'!P48+RTM!P48+'G-DAM'!P48+DAM!P48+'PXIL IDAS'!P48</f>
        <v>2500</v>
      </c>
      <c r="Q48" s="5">
        <f>'IEX TAM'!Q48+'HPX TAM'!Q48+RTM!Q48+'G-DAM'!Q48+DAM!Q48+'PXIL IDAS'!Q48</f>
        <v>3050</v>
      </c>
      <c r="R48" s="5">
        <f>'IEX TAM'!R48+'HPX TAM'!R48+RTM!R48+'G-DAM'!R48+DAM!R48+'PXIL IDAS'!R48</f>
        <v>2325</v>
      </c>
      <c r="S48" s="5">
        <f>'IEX TAM'!S48+'HPX TAM'!S48+RTM!S48+'G-DAM'!S48+DAM!S48+'PXIL IDAS'!S48</f>
        <v>1550</v>
      </c>
      <c r="T48" s="5">
        <f>'IEX TAM'!T48+'HPX TAM'!T48+RTM!T48+'G-DAM'!T48+DAM!T48+'PXIL IDAS'!T48</f>
        <v>1480</v>
      </c>
      <c r="U48" s="5">
        <f>'IEX TAM'!U48+'HPX TAM'!U48+RTM!U48+'G-DAM'!U48+DAM!U48+'PXIL IDAS'!U48</f>
        <v>900</v>
      </c>
      <c r="V48" s="5">
        <f>'IEX TAM'!V48+'HPX TAM'!V48+RTM!V48+'G-DAM'!V48+DAM!V48+'PXIL IDAS'!V48</f>
        <v>1500</v>
      </c>
      <c r="W48" s="5">
        <f>'IEX TAM'!W48+'HPX TAM'!W48+RTM!W48+'G-DAM'!W48+DAM!W48+'PXIL IDAS'!W48</f>
        <v>2300</v>
      </c>
      <c r="X48" s="5">
        <f>'IEX TAM'!X48+'HPX TAM'!X48+RTM!X48+'G-DAM'!X48+DAM!X48+'PXIL IDAS'!X48</f>
        <v>1750</v>
      </c>
      <c r="Y48" s="5">
        <f>'IEX TAM'!Y48+'HPX TAM'!Y48+RTM!Y48+'G-DAM'!Y48+DAM!Y48+'PXIL IDAS'!Y48</f>
        <v>1648.12</v>
      </c>
      <c r="Z48" s="5">
        <f>'IEX TAM'!Z48+'HPX TAM'!Z48+RTM!Z48+'G-DAM'!Z48+DAM!Z48+'PXIL IDAS'!Z48</f>
        <v>1450</v>
      </c>
      <c r="AA48" s="5">
        <f>'IEX TAM'!AA48+'HPX TAM'!AA48+RTM!AA48+'G-DAM'!AA48+DAM!AA48+'PXIL IDAS'!AA48</f>
        <v>2728</v>
      </c>
      <c r="AB48" s="5">
        <f>'IEX TAM'!AB48+'HPX TAM'!AB48+RTM!AB48+'G-DAM'!AB48+DAM!AB48+'PXIL IDAS'!AB48</f>
        <v>1980</v>
      </c>
      <c r="AC48" s="5">
        <f>'IEX TAM'!AC48+'HPX TAM'!AC48+RTM!AC48+'G-DAM'!AC48+DAM!AC48+'PXIL IDAS'!AC48</f>
        <v>1765</v>
      </c>
      <c r="AD48" s="5">
        <f>'IEX TAM'!AD48+'HPX TAM'!AD48+RTM!AD48+'G-DAM'!AD48+DAM!AD48+'PXIL IDAS'!AD48</f>
        <v>2367.4</v>
      </c>
      <c r="AE48" s="5">
        <f>'IEX TAM'!AE48+'HPX TAM'!AE48+RTM!AE48+'G-DAM'!AE48+DAM!AE48+'PXIL IDAS'!AE48</f>
        <v>2257</v>
      </c>
      <c r="AF48" s="5">
        <f>'IEX TAM'!AF48+'HPX TAM'!AF48+RTM!AF48+'G-DAM'!AF48+DAM!AF48+'PXIL IDAS'!AF48</f>
        <v>2000</v>
      </c>
    </row>
    <row r="49" spans="1:32">
      <c r="A49" s="4" t="s">
        <v>49</v>
      </c>
      <c r="B49" s="5">
        <f>'IEX TAM'!B49+'HPX TAM'!B49+RTM!B49+'G-DAM'!B49+DAM!B49+'PXIL IDAS'!B49</f>
        <v>3800</v>
      </c>
      <c r="C49" s="5">
        <f>'IEX TAM'!C49+'HPX TAM'!C49+RTM!C49+'G-DAM'!C49+DAM!C49+'PXIL IDAS'!C49</f>
        <v>3500</v>
      </c>
      <c r="D49" s="5">
        <f>'IEX TAM'!D49+'HPX TAM'!D49+RTM!D49+'G-DAM'!D49+DAM!D49+'PXIL IDAS'!D49</f>
        <v>2600</v>
      </c>
      <c r="E49" s="5">
        <f>'IEX TAM'!E49+'HPX TAM'!E49+RTM!E49+'G-DAM'!E49+DAM!E49+'PXIL IDAS'!E49</f>
        <v>3250</v>
      </c>
      <c r="F49" s="5">
        <f>'IEX TAM'!F49+'HPX TAM'!F49+RTM!F49+'G-DAM'!F49+DAM!F49+'PXIL IDAS'!F49</f>
        <v>3201.95</v>
      </c>
      <c r="G49" s="5">
        <f>'IEX TAM'!G49+'HPX TAM'!G49+RTM!G49+'G-DAM'!G49+DAM!G49+'PXIL IDAS'!G49</f>
        <v>2000</v>
      </c>
      <c r="H49" s="5">
        <f>'IEX TAM'!H49+'HPX TAM'!H49+RTM!H49+'G-DAM'!H49+DAM!H49+'PXIL IDAS'!H49</f>
        <v>2100</v>
      </c>
      <c r="I49" s="5">
        <f>'IEX TAM'!I49+'HPX TAM'!I49+RTM!I49+'G-DAM'!I49+DAM!I49+'PXIL IDAS'!I49</f>
        <v>2200</v>
      </c>
      <c r="J49" s="5">
        <f>'IEX TAM'!J49+'HPX TAM'!J49+RTM!J49+'G-DAM'!J49+DAM!J49+'PXIL IDAS'!J49</f>
        <v>2200</v>
      </c>
      <c r="K49" s="5">
        <f>'IEX TAM'!K49+'HPX TAM'!K49+RTM!K49+'G-DAM'!K49+DAM!K49+'PXIL IDAS'!K49</f>
        <v>2350</v>
      </c>
      <c r="L49" s="5">
        <f>'IEX TAM'!L49+'HPX TAM'!L49+RTM!L49+'G-DAM'!L49+DAM!L49+'PXIL IDAS'!L49</f>
        <v>1700</v>
      </c>
      <c r="M49" s="5">
        <f>'IEX TAM'!M49+'HPX TAM'!M49+RTM!M49+'G-DAM'!M49+DAM!M49+'PXIL IDAS'!M49</f>
        <v>1850</v>
      </c>
      <c r="N49" s="5">
        <f>'IEX TAM'!N49+'HPX TAM'!N49+RTM!N49+'G-DAM'!N49+DAM!N49+'PXIL IDAS'!N49</f>
        <v>1700</v>
      </c>
      <c r="O49" s="5">
        <f>'IEX TAM'!O49+'HPX TAM'!O49+RTM!O49+'G-DAM'!O49+DAM!O49+'PXIL IDAS'!O49</f>
        <v>2750</v>
      </c>
      <c r="P49" s="5">
        <f>'IEX TAM'!P49+'HPX TAM'!P49+RTM!P49+'G-DAM'!P49+DAM!P49+'PXIL IDAS'!P49</f>
        <v>2450</v>
      </c>
      <c r="Q49" s="5">
        <f>'IEX TAM'!Q49+'HPX TAM'!Q49+RTM!Q49+'G-DAM'!Q49+DAM!Q49+'PXIL IDAS'!Q49</f>
        <v>3300</v>
      </c>
      <c r="R49" s="5">
        <f>'IEX TAM'!R49+'HPX TAM'!R49+RTM!R49+'G-DAM'!R49+DAM!R49+'PXIL IDAS'!R49</f>
        <v>2250</v>
      </c>
      <c r="S49" s="5">
        <f>'IEX TAM'!S49+'HPX TAM'!S49+RTM!S49+'G-DAM'!S49+DAM!S49+'PXIL IDAS'!S49</f>
        <v>1500</v>
      </c>
      <c r="T49" s="5">
        <f>'IEX TAM'!T49+'HPX TAM'!T49+RTM!T49+'G-DAM'!T49+DAM!T49+'PXIL IDAS'!T49</f>
        <v>1277</v>
      </c>
      <c r="U49" s="5">
        <f>'IEX TAM'!U49+'HPX TAM'!U49+RTM!U49+'G-DAM'!U49+DAM!U49+'PXIL IDAS'!U49</f>
        <v>1150</v>
      </c>
      <c r="V49" s="5">
        <f>'IEX TAM'!V49+'HPX TAM'!V49+RTM!V49+'G-DAM'!V49+DAM!V49+'PXIL IDAS'!V49</f>
        <v>1600</v>
      </c>
      <c r="W49" s="5">
        <f>'IEX TAM'!W49+'HPX TAM'!W49+RTM!W49+'G-DAM'!W49+DAM!W49+'PXIL IDAS'!W49</f>
        <v>2428.94</v>
      </c>
      <c r="X49" s="5">
        <f>'IEX TAM'!X49+'HPX TAM'!X49+RTM!X49+'G-DAM'!X49+DAM!X49+'PXIL IDAS'!X49</f>
        <v>2250</v>
      </c>
      <c r="Y49" s="5">
        <f>'IEX TAM'!Y49+'HPX TAM'!Y49+RTM!Y49+'G-DAM'!Y49+DAM!Y49+'PXIL IDAS'!Y49</f>
        <v>1834.42</v>
      </c>
      <c r="Z49" s="5">
        <f>'IEX TAM'!Z49+'HPX TAM'!Z49+RTM!Z49+'G-DAM'!Z49+DAM!Z49+'PXIL IDAS'!Z49</f>
        <v>1633.3</v>
      </c>
      <c r="AA49" s="5">
        <f>'IEX TAM'!AA49+'HPX TAM'!AA49+RTM!AA49+'G-DAM'!AA49+DAM!AA49+'PXIL IDAS'!AA49</f>
        <v>2869</v>
      </c>
      <c r="AB49" s="5">
        <f>'IEX TAM'!AB49+'HPX TAM'!AB49+RTM!AB49+'G-DAM'!AB49+DAM!AB49+'PXIL IDAS'!AB49</f>
        <v>2150</v>
      </c>
      <c r="AC49" s="5">
        <f>'IEX TAM'!AC49+'HPX TAM'!AC49+RTM!AC49+'G-DAM'!AC49+DAM!AC49+'PXIL IDAS'!AC49</f>
        <v>2181.5</v>
      </c>
      <c r="AD49" s="5">
        <f>'IEX TAM'!AD49+'HPX TAM'!AD49+RTM!AD49+'G-DAM'!AD49+DAM!AD49+'PXIL IDAS'!AD49</f>
        <v>2538.6999999999998</v>
      </c>
      <c r="AE49" s="5">
        <f>'IEX TAM'!AE49+'HPX TAM'!AE49+RTM!AE49+'G-DAM'!AE49+DAM!AE49+'PXIL IDAS'!AE49</f>
        <v>2355</v>
      </c>
      <c r="AF49" s="5">
        <f>'IEX TAM'!AF49+'HPX TAM'!AF49+RTM!AF49+'G-DAM'!AF49+DAM!AF49+'PXIL IDAS'!AF49</f>
        <v>2270.85</v>
      </c>
    </row>
    <row r="50" spans="1:32">
      <c r="A50" s="4" t="s">
        <v>50</v>
      </c>
      <c r="B50" s="5">
        <f>'IEX TAM'!B50+'HPX TAM'!B50+RTM!B50+'G-DAM'!B50+DAM!B50+'PXIL IDAS'!B50</f>
        <v>4000</v>
      </c>
      <c r="C50" s="5">
        <f>'IEX TAM'!C50+'HPX TAM'!C50+RTM!C50+'G-DAM'!C50+DAM!C50+'PXIL IDAS'!C50</f>
        <v>3450</v>
      </c>
      <c r="D50" s="5">
        <f>'IEX TAM'!D50+'HPX TAM'!D50+RTM!D50+'G-DAM'!D50+DAM!D50+'PXIL IDAS'!D50</f>
        <v>2451.9499999999998</v>
      </c>
      <c r="E50" s="5">
        <f>'IEX TAM'!E50+'HPX TAM'!E50+RTM!E50+'G-DAM'!E50+DAM!E50+'PXIL IDAS'!E50</f>
        <v>3260</v>
      </c>
      <c r="F50" s="5">
        <f>'IEX TAM'!F50+'HPX TAM'!F50+RTM!F50+'G-DAM'!F50+DAM!F50+'PXIL IDAS'!F50</f>
        <v>3463</v>
      </c>
      <c r="G50" s="5">
        <f>'IEX TAM'!G50+'HPX TAM'!G50+RTM!G50+'G-DAM'!G50+DAM!G50+'PXIL IDAS'!G50</f>
        <v>2100</v>
      </c>
      <c r="H50" s="5">
        <f>'IEX TAM'!H50+'HPX TAM'!H50+RTM!H50+'G-DAM'!H50+DAM!H50+'PXIL IDAS'!H50</f>
        <v>2205.9</v>
      </c>
      <c r="I50" s="5">
        <f>'IEX TAM'!I50+'HPX TAM'!I50+RTM!I50+'G-DAM'!I50+DAM!I50+'PXIL IDAS'!I50</f>
        <v>2239</v>
      </c>
      <c r="J50" s="5">
        <f>'IEX TAM'!J50+'HPX TAM'!J50+RTM!J50+'G-DAM'!J50+DAM!J50+'PXIL IDAS'!J50</f>
        <v>2477</v>
      </c>
      <c r="K50" s="5">
        <f>'IEX TAM'!K50+'HPX TAM'!K50+RTM!K50+'G-DAM'!K50+DAM!K50+'PXIL IDAS'!K50</f>
        <v>2300</v>
      </c>
      <c r="L50" s="5">
        <f>'IEX TAM'!L50+'HPX TAM'!L50+RTM!L50+'G-DAM'!L50+DAM!L50+'PXIL IDAS'!L50</f>
        <v>1700</v>
      </c>
      <c r="M50" s="5">
        <f>'IEX TAM'!M50+'HPX TAM'!M50+RTM!M50+'G-DAM'!M50+DAM!M50+'PXIL IDAS'!M50</f>
        <v>1850</v>
      </c>
      <c r="N50" s="5">
        <f>'IEX TAM'!N50+'HPX TAM'!N50+RTM!N50+'G-DAM'!N50+DAM!N50+'PXIL IDAS'!N50</f>
        <v>1600</v>
      </c>
      <c r="O50" s="5">
        <f>'IEX TAM'!O50+'HPX TAM'!O50+RTM!O50+'G-DAM'!O50+DAM!O50+'PXIL IDAS'!O50</f>
        <v>2700</v>
      </c>
      <c r="P50" s="5">
        <f>'IEX TAM'!P50+'HPX TAM'!P50+RTM!P50+'G-DAM'!P50+DAM!P50+'PXIL IDAS'!P50</f>
        <v>2500</v>
      </c>
      <c r="Q50" s="5">
        <f>'IEX TAM'!Q50+'HPX TAM'!Q50+RTM!Q50+'G-DAM'!Q50+DAM!Q50+'PXIL IDAS'!Q50</f>
        <v>3600</v>
      </c>
      <c r="R50" s="5">
        <f>'IEX TAM'!R50+'HPX TAM'!R50+RTM!R50+'G-DAM'!R50+DAM!R50+'PXIL IDAS'!R50</f>
        <v>2100</v>
      </c>
      <c r="S50" s="5">
        <f>'IEX TAM'!S50+'HPX TAM'!S50+RTM!S50+'G-DAM'!S50+DAM!S50+'PXIL IDAS'!S50</f>
        <v>1650</v>
      </c>
      <c r="T50" s="5">
        <f>'IEX TAM'!T50+'HPX TAM'!T50+RTM!T50+'G-DAM'!T50+DAM!T50+'PXIL IDAS'!T50</f>
        <v>1598</v>
      </c>
      <c r="U50" s="5">
        <f>'IEX TAM'!U50+'HPX TAM'!U50+RTM!U50+'G-DAM'!U50+DAM!U50+'PXIL IDAS'!U50</f>
        <v>1450</v>
      </c>
      <c r="V50" s="5">
        <f>'IEX TAM'!V50+'HPX TAM'!V50+RTM!V50+'G-DAM'!V50+DAM!V50+'PXIL IDAS'!V50</f>
        <v>1800</v>
      </c>
      <c r="W50" s="5">
        <f>'IEX TAM'!W50+'HPX TAM'!W50+RTM!W50+'G-DAM'!W50+DAM!W50+'PXIL IDAS'!W50</f>
        <v>2546.4</v>
      </c>
      <c r="X50" s="5">
        <f>'IEX TAM'!X50+'HPX TAM'!X50+RTM!X50+'G-DAM'!X50+DAM!X50+'PXIL IDAS'!X50</f>
        <v>2486.56</v>
      </c>
      <c r="Y50" s="5">
        <f>'IEX TAM'!Y50+'HPX TAM'!Y50+RTM!Y50+'G-DAM'!Y50+DAM!Y50+'PXIL IDAS'!Y50</f>
        <v>1888.3</v>
      </c>
      <c r="Z50" s="5">
        <f>'IEX TAM'!Z50+'HPX TAM'!Z50+RTM!Z50+'G-DAM'!Z50+DAM!Z50+'PXIL IDAS'!Z50</f>
        <v>1612.66</v>
      </c>
      <c r="AA50" s="5">
        <f>'IEX TAM'!AA50+'HPX TAM'!AA50+RTM!AA50+'G-DAM'!AA50+DAM!AA50+'PXIL IDAS'!AA50</f>
        <v>2969</v>
      </c>
      <c r="AB50" s="5">
        <f>'IEX TAM'!AB50+'HPX TAM'!AB50+RTM!AB50+'G-DAM'!AB50+DAM!AB50+'PXIL IDAS'!AB50</f>
        <v>2228.4</v>
      </c>
      <c r="AC50" s="5">
        <f>'IEX TAM'!AC50+'HPX TAM'!AC50+RTM!AC50+'G-DAM'!AC50+DAM!AC50+'PXIL IDAS'!AC50</f>
        <v>2372</v>
      </c>
      <c r="AD50" s="5">
        <f>'IEX TAM'!AD50+'HPX TAM'!AD50+RTM!AD50+'G-DAM'!AD50+DAM!AD50+'PXIL IDAS'!AD50</f>
        <v>2847</v>
      </c>
      <c r="AE50" s="5">
        <f>'IEX TAM'!AE50+'HPX TAM'!AE50+RTM!AE50+'G-DAM'!AE50+DAM!AE50+'PXIL IDAS'!AE50</f>
        <v>2427.71</v>
      </c>
      <c r="AF50" s="5">
        <f>'IEX TAM'!AF50+'HPX TAM'!AF50+RTM!AF50+'G-DAM'!AF50+DAM!AF50+'PXIL IDAS'!AF50</f>
        <v>2340.83</v>
      </c>
    </row>
    <row r="51" spans="1:32">
      <c r="A51" s="4" t="s">
        <v>51</v>
      </c>
      <c r="B51" s="5">
        <f>'IEX TAM'!B51+'HPX TAM'!B51+RTM!B51+'G-DAM'!B51+DAM!B51+'PXIL IDAS'!B51</f>
        <v>4363</v>
      </c>
      <c r="C51" s="5">
        <f>'IEX TAM'!C51+'HPX TAM'!C51+RTM!C51+'G-DAM'!C51+DAM!C51+'PXIL IDAS'!C51</f>
        <v>3750</v>
      </c>
      <c r="D51" s="5">
        <f>'IEX TAM'!D51+'HPX TAM'!D51+RTM!D51+'G-DAM'!D51+DAM!D51+'PXIL IDAS'!D51</f>
        <v>3122.6</v>
      </c>
      <c r="E51" s="5">
        <f>'IEX TAM'!E51+'HPX TAM'!E51+RTM!E51+'G-DAM'!E51+DAM!E51+'PXIL IDAS'!E51</f>
        <v>3864.9</v>
      </c>
      <c r="F51" s="5">
        <f>'IEX TAM'!F51+'HPX TAM'!F51+RTM!F51+'G-DAM'!F51+DAM!F51+'PXIL IDAS'!F51</f>
        <v>3915</v>
      </c>
      <c r="G51" s="5">
        <f>'IEX TAM'!G51+'HPX TAM'!G51+RTM!G51+'G-DAM'!G51+DAM!G51+'PXIL IDAS'!G51</f>
        <v>2179.1999999999998</v>
      </c>
      <c r="H51" s="5">
        <f>'IEX TAM'!H51+'HPX TAM'!H51+RTM!H51+'G-DAM'!H51+DAM!H51+'PXIL IDAS'!H51</f>
        <v>2649.14</v>
      </c>
      <c r="I51" s="5">
        <f>'IEX TAM'!I51+'HPX TAM'!I51+RTM!I51+'G-DAM'!I51+DAM!I51+'PXIL IDAS'!I51</f>
        <v>2665.05</v>
      </c>
      <c r="J51" s="5">
        <f>'IEX TAM'!J51+'HPX TAM'!J51+RTM!J51+'G-DAM'!J51+DAM!J51+'PXIL IDAS'!J51</f>
        <v>2849</v>
      </c>
      <c r="K51" s="5">
        <f>'IEX TAM'!K51+'HPX TAM'!K51+RTM!K51+'G-DAM'!K51+DAM!K51+'PXIL IDAS'!K51</f>
        <v>2500</v>
      </c>
      <c r="L51" s="5">
        <f>'IEX TAM'!L51+'HPX TAM'!L51+RTM!L51+'G-DAM'!L51+DAM!L51+'PXIL IDAS'!L51</f>
        <v>1467.83</v>
      </c>
      <c r="M51" s="5">
        <f>'IEX TAM'!M51+'HPX TAM'!M51+RTM!M51+'G-DAM'!M51+DAM!M51+'PXIL IDAS'!M51</f>
        <v>2150</v>
      </c>
      <c r="N51" s="5">
        <f>'IEX TAM'!N51+'HPX TAM'!N51+RTM!N51+'G-DAM'!N51+DAM!N51+'PXIL IDAS'!N51</f>
        <v>1750</v>
      </c>
      <c r="O51" s="5">
        <f>'IEX TAM'!O51+'HPX TAM'!O51+RTM!O51+'G-DAM'!O51+DAM!O51+'PXIL IDAS'!O51</f>
        <v>2839.75</v>
      </c>
      <c r="P51" s="5">
        <f>'IEX TAM'!P51+'HPX TAM'!P51+RTM!P51+'G-DAM'!P51+DAM!P51+'PXIL IDAS'!P51</f>
        <v>2799.99</v>
      </c>
      <c r="Q51" s="5">
        <f>'IEX TAM'!Q51+'HPX TAM'!Q51+RTM!Q51+'G-DAM'!Q51+DAM!Q51+'PXIL IDAS'!Q51</f>
        <v>3900</v>
      </c>
      <c r="R51" s="5">
        <f>'IEX TAM'!R51+'HPX TAM'!R51+RTM!R51+'G-DAM'!R51+DAM!R51+'PXIL IDAS'!R51</f>
        <v>2750.46</v>
      </c>
      <c r="S51" s="5">
        <f>'IEX TAM'!S51+'HPX TAM'!S51+RTM!S51+'G-DAM'!S51+DAM!S51+'PXIL IDAS'!S51</f>
        <v>1900</v>
      </c>
      <c r="T51" s="5">
        <f>'IEX TAM'!T51+'HPX TAM'!T51+RTM!T51+'G-DAM'!T51+DAM!T51+'PXIL IDAS'!T51</f>
        <v>2171</v>
      </c>
      <c r="U51" s="5">
        <f>'IEX TAM'!U51+'HPX TAM'!U51+RTM!U51+'G-DAM'!U51+DAM!U51+'PXIL IDAS'!U51</f>
        <v>1750</v>
      </c>
      <c r="V51" s="5">
        <f>'IEX TAM'!V51+'HPX TAM'!V51+RTM!V51+'G-DAM'!V51+DAM!V51+'PXIL IDAS'!V51</f>
        <v>1751.67</v>
      </c>
      <c r="W51" s="5">
        <f>'IEX TAM'!W51+'HPX TAM'!W51+RTM!W51+'G-DAM'!W51+DAM!W51+'PXIL IDAS'!W51</f>
        <v>2519.8200000000002</v>
      </c>
      <c r="X51" s="5">
        <f>'IEX TAM'!X51+'HPX TAM'!X51+RTM!X51+'G-DAM'!X51+DAM!X51+'PXIL IDAS'!X51</f>
        <v>2712.8</v>
      </c>
      <c r="Y51" s="5">
        <f>'IEX TAM'!Y51+'HPX TAM'!Y51+RTM!Y51+'G-DAM'!Y51+DAM!Y51+'PXIL IDAS'!Y51</f>
        <v>2378.5</v>
      </c>
      <c r="Z51" s="5">
        <f>'IEX TAM'!Z51+'HPX TAM'!Z51+RTM!Z51+'G-DAM'!Z51+DAM!Z51+'PXIL IDAS'!Z51</f>
        <v>2178</v>
      </c>
      <c r="AA51" s="5">
        <f>'IEX TAM'!AA51+'HPX TAM'!AA51+RTM!AA51+'G-DAM'!AA51+DAM!AA51+'PXIL IDAS'!AA51</f>
        <v>3329</v>
      </c>
      <c r="AB51" s="5">
        <f>'IEX TAM'!AB51+'HPX TAM'!AB51+RTM!AB51+'G-DAM'!AB51+DAM!AB51+'PXIL IDAS'!AB51</f>
        <v>2723.6099999999997</v>
      </c>
      <c r="AC51" s="5">
        <f>'IEX TAM'!AC51+'HPX TAM'!AC51+RTM!AC51+'G-DAM'!AC51+DAM!AC51+'PXIL IDAS'!AC51</f>
        <v>2500</v>
      </c>
      <c r="AD51" s="5">
        <f>'IEX TAM'!AD51+'HPX TAM'!AD51+RTM!AD51+'G-DAM'!AD51+DAM!AD51+'PXIL IDAS'!AD51</f>
        <v>2847</v>
      </c>
      <c r="AE51" s="5">
        <f>'IEX TAM'!AE51+'HPX TAM'!AE51+RTM!AE51+'G-DAM'!AE51+DAM!AE51+'PXIL IDAS'!AE51</f>
        <v>2464</v>
      </c>
      <c r="AF51" s="5">
        <f>'IEX TAM'!AF51+'HPX TAM'!AF51+RTM!AF51+'G-DAM'!AF51+DAM!AF51+'PXIL IDAS'!AF51</f>
        <v>2372.52</v>
      </c>
    </row>
    <row r="52" spans="1:32">
      <c r="A52" s="4" t="s">
        <v>52</v>
      </c>
      <c r="B52" s="5">
        <f>'IEX TAM'!B52+'HPX TAM'!B52+RTM!B52+'G-DAM'!B52+DAM!B52+'PXIL IDAS'!B52</f>
        <v>4582.8999999999996</v>
      </c>
      <c r="C52" s="5">
        <f>'IEX TAM'!C52+'HPX TAM'!C52+RTM!C52+'G-DAM'!C52+DAM!C52+'PXIL IDAS'!C52</f>
        <v>3731</v>
      </c>
      <c r="D52" s="5">
        <f>'IEX TAM'!D52+'HPX TAM'!D52+RTM!D52+'G-DAM'!D52+DAM!D52+'PXIL IDAS'!D52</f>
        <v>3183</v>
      </c>
      <c r="E52" s="5">
        <f>'IEX TAM'!E52+'HPX TAM'!E52+RTM!E52+'G-DAM'!E52+DAM!E52+'PXIL IDAS'!E52</f>
        <v>4122</v>
      </c>
      <c r="F52" s="5">
        <f>'IEX TAM'!F52+'HPX TAM'!F52+RTM!F52+'G-DAM'!F52+DAM!F52+'PXIL IDAS'!F52</f>
        <v>4265</v>
      </c>
      <c r="G52" s="5">
        <f>'IEX TAM'!G52+'HPX TAM'!G52+RTM!G52+'G-DAM'!G52+DAM!G52+'PXIL IDAS'!G52</f>
        <v>2301.5500000000002</v>
      </c>
      <c r="H52" s="5">
        <f>'IEX TAM'!H52+'HPX TAM'!H52+RTM!H52+'G-DAM'!H52+DAM!H52+'PXIL IDAS'!H52</f>
        <v>3093.13</v>
      </c>
      <c r="I52" s="5">
        <f>'IEX TAM'!I52+'HPX TAM'!I52+RTM!I52+'G-DAM'!I52+DAM!I52+'PXIL IDAS'!I52</f>
        <v>2827.6</v>
      </c>
      <c r="J52" s="5">
        <f>'IEX TAM'!J52+'HPX TAM'!J52+RTM!J52+'G-DAM'!J52+DAM!J52+'PXIL IDAS'!J52</f>
        <v>3111.66</v>
      </c>
      <c r="K52" s="5">
        <f>'IEX TAM'!K52+'HPX TAM'!K52+RTM!K52+'G-DAM'!K52+DAM!K52+'PXIL IDAS'!K52</f>
        <v>2677.05</v>
      </c>
      <c r="L52" s="5">
        <f>'IEX TAM'!L52+'HPX TAM'!L52+RTM!L52+'G-DAM'!L52+DAM!L52+'PXIL IDAS'!L52</f>
        <v>1376.78</v>
      </c>
      <c r="M52" s="5">
        <f>'IEX TAM'!M52+'HPX TAM'!M52+RTM!M52+'G-DAM'!M52+DAM!M52+'PXIL IDAS'!M52</f>
        <v>2250</v>
      </c>
      <c r="N52" s="5">
        <f>'IEX TAM'!N52+'HPX TAM'!N52+RTM!N52+'G-DAM'!N52+DAM!N52+'PXIL IDAS'!N52</f>
        <v>1540.79</v>
      </c>
      <c r="O52" s="5">
        <f>'IEX TAM'!O52+'HPX TAM'!O52+RTM!O52+'G-DAM'!O52+DAM!O52+'PXIL IDAS'!O52</f>
        <v>3300.87</v>
      </c>
      <c r="P52" s="5">
        <f>'IEX TAM'!P52+'HPX TAM'!P52+RTM!P52+'G-DAM'!P52+DAM!P52+'PXIL IDAS'!P52</f>
        <v>2950</v>
      </c>
      <c r="Q52" s="5">
        <f>'IEX TAM'!Q52+'HPX TAM'!Q52+RTM!Q52+'G-DAM'!Q52+DAM!Q52+'PXIL IDAS'!Q52</f>
        <v>3892.3</v>
      </c>
      <c r="R52" s="5">
        <f>'IEX TAM'!R52+'HPX TAM'!R52+RTM!R52+'G-DAM'!R52+DAM!R52+'PXIL IDAS'!R52</f>
        <v>2890.99</v>
      </c>
      <c r="S52" s="5">
        <f>'IEX TAM'!S52+'HPX TAM'!S52+RTM!S52+'G-DAM'!S52+DAM!S52+'PXIL IDAS'!S52</f>
        <v>2000</v>
      </c>
      <c r="T52" s="5">
        <f>'IEX TAM'!T52+'HPX TAM'!T52+RTM!T52+'G-DAM'!T52+DAM!T52+'PXIL IDAS'!T52</f>
        <v>2460</v>
      </c>
      <c r="U52" s="5">
        <f>'IEX TAM'!U52+'HPX TAM'!U52+RTM!U52+'G-DAM'!U52+DAM!U52+'PXIL IDAS'!U52</f>
        <v>1850</v>
      </c>
      <c r="V52" s="5">
        <f>'IEX TAM'!V52+'HPX TAM'!V52+RTM!V52+'G-DAM'!V52+DAM!V52+'PXIL IDAS'!V52</f>
        <v>1927</v>
      </c>
      <c r="W52" s="5">
        <f>'IEX TAM'!W52+'HPX TAM'!W52+RTM!W52+'G-DAM'!W52+DAM!W52+'PXIL IDAS'!W52</f>
        <v>2785.95</v>
      </c>
      <c r="X52" s="5">
        <f>'IEX TAM'!X52+'HPX TAM'!X52+RTM!X52+'G-DAM'!X52+DAM!X52+'PXIL IDAS'!X52</f>
        <v>2888.1</v>
      </c>
      <c r="Y52" s="5">
        <f>'IEX TAM'!Y52+'HPX TAM'!Y52+RTM!Y52+'G-DAM'!Y52+DAM!Y52+'PXIL IDAS'!Y52</f>
        <v>2564.71</v>
      </c>
      <c r="Z52" s="5">
        <f>'IEX TAM'!Z52+'HPX TAM'!Z52+RTM!Z52+'G-DAM'!Z52+DAM!Z52+'PXIL IDAS'!Z52</f>
        <v>2314.0300000000002</v>
      </c>
      <c r="AA52" s="5">
        <f>'IEX TAM'!AA52+'HPX TAM'!AA52+RTM!AA52+'G-DAM'!AA52+DAM!AA52+'PXIL IDAS'!AA52</f>
        <v>3740</v>
      </c>
      <c r="AB52" s="5">
        <f>'IEX TAM'!AB52+'HPX TAM'!AB52+RTM!AB52+'G-DAM'!AB52+DAM!AB52+'PXIL IDAS'!AB52</f>
        <v>2926.15</v>
      </c>
      <c r="AC52" s="5">
        <f>'IEX TAM'!AC52+'HPX TAM'!AC52+RTM!AC52+'G-DAM'!AC52+DAM!AC52+'PXIL IDAS'!AC52</f>
        <v>2699</v>
      </c>
      <c r="AD52" s="5">
        <f>'IEX TAM'!AD52+'HPX TAM'!AD52+RTM!AD52+'G-DAM'!AD52+DAM!AD52+'PXIL IDAS'!AD52</f>
        <v>2795</v>
      </c>
      <c r="AE52" s="5">
        <f>'IEX TAM'!AE52+'HPX TAM'!AE52+RTM!AE52+'G-DAM'!AE52+DAM!AE52+'PXIL IDAS'!AE52</f>
        <v>2959.5</v>
      </c>
      <c r="AF52" s="5">
        <f>'IEX TAM'!AF52+'HPX TAM'!AF52+RTM!AF52+'G-DAM'!AF52+DAM!AF52+'PXIL IDAS'!AF52</f>
        <v>2520</v>
      </c>
    </row>
    <row r="53" spans="1:32">
      <c r="A53" s="4" t="s">
        <v>53</v>
      </c>
      <c r="B53" s="5">
        <f>'IEX TAM'!B53+'HPX TAM'!B53+RTM!B53+'G-DAM'!B53+DAM!B53+'PXIL IDAS'!B53</f>
        <v>4821</v>
      </c>
      <c r="C53" s="5">
        <f>'IEX TAM'!C53+'HPX TAM'!C53+RTM!C53+'G-DAM'!C53+DAM!C53+'PXIL IDAS'!C53</f>
        <v>3999.8</v>
      </c>
      <c r="D53" s="5">
        <f>'IEX TAM'!D53+'HPX TAM'!D53+RTM!D53+'G-DAM'!D53+DAM!D53+'PXIL IDAS'!D53</f>
        <v>3426</v>
      </c>
      <c r="E53" s="5">
        <f>'IEX TAM'!E53+'HPX TAM'!E53+RTM!E53+'G-DAM'!E53+DAM!E53+'PXIL IDAS'!E53</f>
        <v>4215</v>
      </c>
      <c r="F53" s="5">
        <f>'IEX TAM'!F53+'HPX TAM'!F53+RTM!F53+'G-DAM'!F53+DAM!F53+'PXIL IDAS'!F53</f>
        <v>4416</v>
      </c>
      <c r="G53" s="5">
        <f>'IEX TAM'!G53+'HPX TAM'!G53+RTM!G53+'G-DAM'!G53+DAM!G53+'PXIL IDAS'!G53</f>
        <v>2341.7399999999998</v>
      </c>
      <c r="H53" s="5">
        <f>'IEX TAM'!H53+'HPX TAM'!H53+RTM!H53+'G-DAM'!H53+DAM!H53+'PXIL IDAS'!H53</f>
        <v>3176.24</v>
      </c>
      <c r="I53" s="5">
        <f>'IEX TAM'!I53+'HPX TAM'!I53+RTM!I53+'G-DAM'!I53+DAM!I53+'PXIL IDAS'!I53</f>
        <v>2720</v>
      </c>
      <c r="J53" s="5">
        <f>'IEX TAM'!J53+'HPX TAM'!J53+RTM!J53+'G-DAM'!J53+DAM!J53+'PXIL IDAS'!J53</f>
        <v>3329.74</v>
      </c>
      <c r="K53" s="5">
        <f>'IEX TAM'!K53+'HPX TAM'!K53+RTM!K53+'G-DAM'!K53+DAM!K53+'PXIL IDAS'!K53</f>
        <v>2784.2200000000003</v>
      </c>
      <c r="L53" s="5">
        <f>'IEX TAM'!L53+'HPX TAM'!L53+RTM!L53+'G-DAM'!L53+DAM!L53+'PXIL IDAS'!L53</f>
        <v>1774.93</v>
      </c>
      <c r="M53" s="5">
        <f>'IEX TAM'!M53+'HPX TAM'!M53+RTM!M53+'G-DAM'!M53+DAM!M53+'PXIL IDAS'!M53</f>
        <v>2500</v>
      </c>
      <c r="N53" s="5">
        <f>'IEX TAM'!N53+'HPX TAM'!N53+RTM!N53+'G-DAM'!N53+DAM!N53+'PXIL IDAS'!N53</f>
        <v>2094.13</v>
      </c>
      <c r="O53" s="5">
        <f>'IEX TAM'!O53+'HPX TAM'!O53+RTM!O53+'G-DAM'!O53+DAM!O53+'PXIL IDAS'!O53</f>
        <v>3636.36</v>
      </c>
      <c r="P53" s="5">
        <f>'IEX TAM'!P53+'HPX TAM'!P53+RTM!P53+'G-DAM'!P53+DAM!P53+'PXIL IDAS'!P53</f>
        <v>3200</v>
      </c>
      <c r="Q53" s="5">
        <f>'IEX TAM'!Q53+'HPX TAM'!Q53+RTM!Q53+'G-DAM'!Q53+DAM!Q53+'PXIL IDAS'!Q53</f>
        <v>3150</v>
      </c>
      <c r="R53" s="5">
        <f>'IEX TAM'!R53+'HPX TAM'!R53+RTM!R53+'G-DAM'!R53+DAM!R53+'PXIL IDAS'!R53</f>
        <v>3035.29</v>
      </c>
      <c r="S53" s="5">
        <f>'IEX TAM'!S53+'HPX TAM'!S53+RTM!S53+'G-DAM'!S53+DAM!S53+'PXIL IDAS'!S53</f>
        <v>2400</v>
      </c>
      <c r="T53" s="5">
        <f>'IEX TAM'!T53+'HPX TAM'!T53+RTM!T53+'G-DAM'!T53+DAM!T53+'PXIL IDAS'!T53</f>
        <v>2682</v>
      </c>
      <c r="U53" s="5">
        <f>'IEX TAM'!U53+'HPX TAM'!U53+RTM!U53+'G-DAM'!U53+DAM!U53+'PXIL IDAS'!U53</f>
        <v>2298.71</v>
      </c>
      <c r="V53" s="5">
        <f>'IEX TAM'!V53+'HPX TAM'!V53+RTM!V53+'G-DAM'!V53+DAM!V53+'PXIL IDAS'!V53</f>
        <v>2485</v>
      </c>
      <c r="W53" s="5">
        <f>'IEX TAM'!W53+'HPX TAM'!W53+RTM!W53+'G-DAM'!W53+DAM!W53+'PXIL IDAS'!W53</f>
        <v>2754</v>
      </c>
      <c r="X53" s="5">
        <f>'IEX TAM'!X53+'HPX TAM'!X53+RTM!X53+'G-DAM'!X53+DAM!X53+'PXIL IDAS'!X53</f>
        <v>3343.05</v>
      </c>
      <c r="Y53" s="5">
        <f>'IEX TAM'!Y53+'HPX TAM'!Y53+RTM!Y53+'G-DAM'!Y53+DAM!Y53+'PXIL IDAS'!Y53</f>
        <v>2736</v>
      </c>
      <c r="Z53" s="5">
        <f>'IEX TAM'!Z53+'HPX TAM'!Z53+RTM!Z53+'G-DAM'!Z53+DAM!Z53+'PXIL IDAS'!Z53</f>
        <v>2684</v>
      </c>
      <c r="AA53" s="5">
        <f>'IEX TAM'!AA53+'HPX TAM'!AA53+RTM!AA53+'G-DAM'!AA53+DAM!AA53+'PXIL IDAS'!AA53</f>
        <v>4110</v>
      </c>
      <c r="AB53" s="5">
        <f>'IEX TAM'!AB53+'HPX TAM'!AB53+RTM!AB53+'G-DAM'!AB53+DAM!AB53+'PXIL IDAS'!AB53</f>
        <v>3441</v>
      </c>
      <c r="AC53" s="5">
        <f>'IEX TAM'!AC53+'HPX TAM'!AC53+RTM!AC53+'G-DAM'!AC53+DAM!AC53+'PXIL IDAS'!AC53</f>
        <v>3097</v>
      </c>
      <c r="AD53" s="5">
        <f>'IEX TAM'!AD53+'HPX TAM'!AD53+RTM!AD53+'G-DAM'!AD53+DAM!AD53+'PXIL IDAS'!AD53</f>
        <v>3026</v>
      </c>
      <c r="AE53" s="5">
        <f>'IEX TAM'!AE53+'HPX TAM'!AE53+RTM!AE53+'G-DAM'!AE53+DAM!AE53+'PXIL IDAS'!AE53</f>
        <v>3171</v>
      </c>
      <c r="AF53" s="5">
        <f>'IEX TAM'!AF53+'HPX TAM'!AF53+RTM!AF53+'G-DAM'!AF53+DAM!AF53+'PXIL IDAS'!AF53</f>
        <v>2551</v>
      </c>
    </row>
    <row r="54" spans="1:32">
      <c r="A54" s="4" t="s">
        <v>54</v>
      </c>
      <c r="B54" s="5">
        <f>'IEX TAM'!B54+'HPX TAM'!B54+RTM!B54+'G-DAM'!B54+DAM!B54+'PXIL IDAS'!B54</f>
        <v>4959</v>
      </c>
      <c r="C54" s="5">
        <f>'IEX TAM'!C54+'HPX TAM'!C54+RTM!C54+'G-DAM'!C54+DAM!C54+'PXIL IDAS'!C54</f>
        <v>4485.2</v>
      </c>
      <c r="D54" s="5">
        <f>'IEX TAM'!D54+'HPX TAM'!D54+RTM!D54+'G-DAM'!D54+DAM!D54+'PXIL IDAS'!D54</f>
        <v>3672</v>
      </c>
      <c r="E54" s="5">
        <f>'IEX TAM'!E54+'HPX TAM'!E54+RTM!E54+'G-DAM'!E54+DAM!E54+'PXIL IDAS'!E54</f>
        <v>4360</v>
      </c>
      <c r="F54" s="5">
        <f>'IEX TAM'!F54+'HPX TAM'!F54+RTM!F54+'G-DAM'!F54+DAM!F54+'PXIL IDAS'!F54</f>
        <v>4556.8</v>
      </c>
      <c r="G54" s="5">
        <f>'IEX TAM'!G54+'HPX TAM'!G54+RTM!G54+'G-DAM'!G54+DAM!G54+'PXIL IDAS'!G54</f>
        <v>2525.9499999999998</v>
      </c>
      <c r="H54" s="5">
        <f>'IEX TAM'!H54+'HPX TAM'!H54+RTM!H54+'G-DAM'!H54+DAM!H54+'PXIL IDAS'!H54</f>
        <v>3211.16</v>
      </c>
      <c r="I54" s="5">
        <f>'IEX TAM'!I54+'HPX TAM'!I54+RTM!I54+'G-DAM'!I54+DAM!I54+'PXIL IDAS'!I54</f>
        <v>3097.1</v>
      </c>
      <c r="J54" s="5">
        <f>'IEX TAM'!J54+'HPX TAM'!J54+RTM!J54+'G-DAM'!J54+DAM!J54+'PXIL IDAS'!J54</f>
        <v>3598.62</v>
      </c>
      <c r="K54" s="5">
        <f>'IEX TAM'!K54+'HPX TAM'!K54+RTM!K54+'G-DAM'!K54+DAM!K54+'PXIL IDAS'!K54</f>
        <v>3339</v>
      </c>
      <c r="L54" s="5">
        <f>'IEX TAM'!L54+'HPX TAM'!L54+RTM!L54+'G-DAM'!L54+DAM!L54+'PXIL IDAS'!L54</f>
        <v>1660.99</v>
      </c>
      <c r="M54" s="5">
        <f>'IEX TAM'!M54+'HPX TAM'!M54+RTM!M54+'G-DAM'!M54+DAM!M54+'PXIL IDAS'!M54</f>
        <v>2750</v>
      </c>
      <c r="N54" s="5">
        <f>'IEX TAM'!N54+'HPX TAM'!N54+RTM!N54+'G-DAM'!N54+DAM!N54+'PXIL IDAS'!N54</f>
        <v>2504</v>
      </c>
      <c r="O54" s="5">
        <f>'IEX TAM'!O54+'HPX TAM'!O54+RTM!O54+'G-DAM'!O54+DAM!O54+'PXIL IDAS'!O54</f>
        <v>4059.31</v>
      </c>
      <c r="P54" s="5">
        <f>'IEX TAM'!P54+'HPX TAM'!P54+RTM!P54+'G-DAM'!P54+DAM!P54+'PXIL IDAS'!P54</f>
        <v>3624.99</v>
      </c>
      <c r="Q54" s="5">
        <f>'IEX TAM'!Q54+'HPX TAM'!Q54+RTM!Q54+'G-DAM'!Q54+DAM!Q54+'PXIL IDAS'!Q54</f>
        <v>3600</v>
      </c>
      <c r="R54" s="5">
        <f>'IEX TAM'!R54+'HPX TAM'!R54+RTM!R54+'G-DAM'!R54+DAM!R54+'PXIL IDAS'!R54</f>
        <v>2922</v>
      </c>
      <c r="S54" s="5">
        <f>'IEX TAM'!S54+'HPX TAM'!S54+RTM!S54+'G-DAM'!S54+DAM!S54+'PXIL IDAS'!S54</f>
        <v>2657.5</v>
      </c>
      <c r="T54" s="5">
        <f>'IEX TAM'!T54+'HPX TAM'!T54+RTM!T54+'G-DAM'!T54+DAM!T54+'PXIL IDAS'!T54</f>
        <v>2838.28</v>
      </c>
      <c r="U54" s="5">
        <f>'IEX TAM'!U54+'HPX TAM'!U54+RTM!U54+'G-DAM'!U54+DAM!U54+'PXIL IDAS'!U54</f>
        <v>2598</v>
      </c>
      <c r="V54" s="5">
        <f>'IEX TAM'!V54+'HPX TAM'!V54+RTM!V54+'G-DAM'!V54+DAM!V54+'PXIL IDAS'!V54</f>
        <v>2972</v>
      </c>
      <c r="W54" s="5">
        <f>'IEX TAM'!W54+'HPX TAM'!W54+RTM!W54+'G-DAM'!W54+DAM!W54+'PXIL IDAS'!W54</f>
        <v>2976</v>
      </c>
      <c r="X54" s="5">
        <f>'IEX TAM'!X54+'HPX TAM'!X54+RTM!X54+'G-DAM'!X54+DAM!X54+'PXIL IDAS'!X54</f>
        <v>3756</v>
      </c>
      <c r="Y54" s="5">
        <f>'IEX TAM'!Y54+'HPX TAM'!Y54+RTM!Y54+'G-DAM'!Y54+DAM!Y54+'PXIL IDAS'!Y54</f>
        <v>2850</v>
      </c>
      <c r="Z54" s="5">
        <f>'IEX TAM'!Z54+'HPX TAM'!Z54+RTM!Z54+'G-DAM'!Z54+DAM!Z54+'PXIL IDAS'!Z54</f>
        <v>2898</v>
      </c>
      <c r="AA54" s="5">
        <f>'IEX TAM'!AA54+'HPX TAM'!AA54+RTM!AA54+'G-DAM'!AA54+DAM!AA54+'PXIL IDAS'!AA54</f>
        <v>4157</v>
      </c>
      <c r="AB54" s="5">
        <f>'IEX TAM'!AB54+'HPX TAM'!AB54+RTM!AB54+'G-DAM'!AB54+DAM!AB54+'PXIL IDAS'!AB54</f>
        <v>3590</v>
      </c>
      <c r="AC54" s="5">
        <f>'IEX TAM'!AC54+'HPX TAM'!AC54+RTM!AC54+'G-DAM'!AC54+DAM!AC54+'PXIL IDAS'!AC54</f>
        <v>3293</v>
      </c>
      <c r="AD54" s="5">
        <f>'IEX TAM'!AD54+'HPX TAM'!AD54+RTM!AD54+'G-DAM'!AD54+DAM!AD54+'PXIL IDAS'!AD54</f>
        <v>2941</v>
      </c>
      <c r="AE54" s="5">
        <f>'IEX TAM'!AE54+'HPX TAM'!AE54+RTM!AE54+'G-DAM'!AE54+DAM!AE54+'PXIL IDAS'!AE54</f>
        <v>3315</v>
      </c>
      <c r="AF54" s="5">
        <f>'IEX TAM'!AF54+'HPX TAM'!AF54+RTM!AF54+'G-DAM'!AF54+DAM!AF54+'PXIL IDAS'!AF54</f>
        <v>2601</v>
      </c>
    </row>
    <row r="55" spans="1:32">
      <c r="A55" s="4" t="s">
        <v>55</v>
      </c>
      <c r="B55" s="5">
        <f>'IEX TAM'!B55+'HPX TAM'!B55+RTM!B55+'G-DAM'!B55+DAM!B55+'PXIL IDAS'!B55</f>
        <v>5366</v>
      </c>
      <c r="C55" s="5">
        <f>'IEX TAM'!C55+'HPX TAM'!C55+RTM!C55+'G-DAM'!C55+DAM!C55+'PXIL IDAS'!C55</f>
        <v>5073.1400000000003</v>
      </c>
      <c r="D55" s="5">
        <f>'IEX TAM'!D55+'HPX TAM'!D55+RTM!D55+'G-DAM'!D55+DAM!D55+'PXIL IDAS'!D55</f>
        <v>4299</v>
      </c>
      <c r="E55" s="5">
        <f>'IEX TAM'!E55+'HPX TAM'!E55+RTM!E55+'G-DAM'!E55+DAM!E55+'PXIL IDAS'!E55</f>
        <v>4541</v>
      </c>
      <c r="F55" s="5">
        <f>'IEX TAM'!F55+'HPX TAM'!F55+RTM!F55+'G-DAM'!F55+DAM!F55+'PXIL IDAS'!F55</f>
        <v>4622</v>
      </c>
      <c r="G55" s="5">
        <f>'IEX TAM'!G55+'HPX TAM'!G55+RTM!G55+'G-DAM'!G55+DAM!G55+'PXIL IDAS'!G55</f>
        <v>3128</v>
      </c>
      <c r="H55" s="5">
        <f>'IEX TAM'!H55+'HPX TAM'!H55+RTM!H55+'G-DAM'!H55+DAM!H55+'PXIL IDAS'!H55</f>
        <v>3854</v>
      </c>
      <c r="I55" s="5">
        <f>'IEX TAM'!I55+'HPX TAM'!I55+RTM!I55+'G-DAM'!I55+DAM!I55+'PXIL IDAS'!I55</f>
        <v>3674</v>
      </c>
      <c r="J55" s="5">
        <f>'IEX TAM'!J55+'HPX TAM'!J55+RTM!J55+'G-DAM'!J55+DAM!J55+'PXIL IDAS'!J55</f>
        <v>3771</v>
      </c>
      <c r="K55" s="5">
        <f>'IEX TAM'!K55+'HPX TAM'!K55+RTM!K55+'G-DAM'!K55+DAM!K55+'PXIL IDAS'!K55</f>
        <v>3832.25</v>
      </c>
      <c r="L55" s="5">
        <f>'IEX TAM'!L55+'HPX TAM'!L55+RTM!L55+'G-DAM'!L55+DAM!L55+'PXIL IDAS'!L55</f>
        <v>2154</v>
      </c>
      <c r="M55" s="5">
        <f>'IEX TAM'!M55+'HPX TAM'!M55+RTM!M55+'G-DAM'!M55+DAM!M55+'PXIL IDAS'!M55</f>
        <v>3000</v>
      </c>
      <c r="N55" s="5">
        <f>'IEX TAM'!N55+'HPX TAM'!N55+RTM!N55+'G-DAM'!N55+DAM!N55+'PXIL IDAS'!N55</f>
        <v>2910.27</v>
      </c>
      <c r="O55" s="5">
        <f>'IEX TAM'!O55+'HPX TAM'!O55+RTM!O55+'G-DAM'!O55+DAM!O55+'PXIL IDAS'!O55</f>
        <v>4077.16</v>
      </c>
      <c r="P55" s="5">
        <f>'IEX TAM'!P55+'HPX TAM'!P55+RTM!P55+'G-DAM'!P55+DAM!P55+'PXIL IDAS'!P55</f>
        <v>3565</v>
      </c>
      <c r="Q55" s="5">
        <f>'IEX TAM'!Q55+'HPX TAM'!Q55+RTM!Q55+'G-DAM'!Q55+DAM!Q55+'PXIL IDAS'!Q55</f>
        <v>3997.52</v>
      </c>
      <c r="R55" s="5">
        <f>'IEX TAM'!R55+'HPX TAM'!R55+RTM!R55+'G-DAM'!R55+DAM!R55+'PXIL IDAS'!R55</f>
        <v>2975.02</v>
      </c>
      <c r="S55" s="5">
        <f>'IEX TAM'!S55+'HPX TAM'!S55+RTM!S55+'G-DAM'!S55+DAM!S55+'PXIL IDAS'!S55</f>
        <v>2689.75</v>
      </c>
      <c r="T55" s="5">
        <f>'IEX TAM'!T55+'HPX TAM'!T55+RTM!T55+'G-DAM'!T55+DAM!T55+'PXIL IDAS'!T55</f>
        <v>3208</v>
      </c>
      <c r="U55" s="5">
        <f>'IEX TAM'!U55+'HPX TAM'!U55+RTM!U55+'G-DAM'!U55+DAM!U55+'PXIL IDAS'!U55</f>
        <v>2809.6099999999997</v>
      </c>
      <c r="V55" s="5">
        <f>'IEX TAM'!V55+'HPX TAM'!V55+RTM!V55+'G-DAM'!V55+DAM!V55+'PXIL IDAS'!V55</f>
        <v>3488</v>
      </c>
      <c r="W55" s="5">
        <f>'IEX TAM'!W55+'HPX TAM'!W55+RTM!W55+'G-DAM'!W55+DAM!W55+'PXIL IDAS'!W55</f>
        <v>3048.51</v>
      </c>
      <c r="X55" s="5">
        <f>'IEX TAM'!X55+'HPX TAM'!X55+RTM!X55+'G-DAM'!X55+DAM!X55+'PXIL IDAS'!X55</f>
        <v>4254.2</v>
      </c>
      <c r="Y55" s="5">
        <f>'IEX TAM'!Y55+'HPX TAM'!Y55+RTM!Y55+'G-DAM'!Y55+DAM!Y55+'PXIL IDAS'!Y55</f>
        <v>3257.32</v>
      </c>
      <c r="Z55" s="5">
        <f>'IEX TAM'!Z55+'HPX TAM'!Z55+RTM!Z55+'G-DAM'!Z55+DAM!Z55+'PXIL IDAS'!Z55</f>
        <v>3068</v>
      </c>
      <c r="AA55" s="5">
        <f>'IEX TAM'!AA55+'HPX TAM'!AA55+RTM!AA55+'G-DAM'!AA55+DAM!AA55+'PXIL IDAS'!AA55</f>
        <v>4407</v>
      </c>
      <c r="AB55" s="5">
        <f>'IEX TAM'!AB55+'HPX TAM'!AB55+RTM!AB55+'G-DAM'!AB55+DAM!AB55+'PXIL IDAS'!AB55</f>
        <v>3786</v>
      </c>
      <c r="AC55" s="5">
        <f>'IEX TAM'!AC55+'HPX TAM'!AC55+RTM!AC55+'G-DAM'!AC55+DAM!AC55+'PXIL IDAS'!AC55</f>
        <v>3443</v>
      </c>
      <c r="AD55" s="5">
        <f>'IEX TAM'!AD55+'HPX TAM'!AD55+RTM!AD55+'G-DAM'!AD55+DAM!AD55+'PXIL IDAS'!AD55</f>
        <v>3158.36</v>
      </c>
      <c r="AE55" s="5">
        <f>'IEX TAM'!AE55+'HPX TAM'!AE55+RTM!AE55+'G-DAM'!AE55+DAM!AE55+'PXIL IDAS'!AE55</f>
        <v>3849</v>
      </c>
      <c r="AF55" s="5">
        <f>'IEX TAM'!AF55+'HPX TAM'!AF55+RTM!AF55+'G-DAM'!AF55+DAM!AF55+'PXIL IDAS'!AF55</f>
        <v>3117.69</v>
      </c>
    </row>
    <row r="56" spans="1:32">
      <c r="A56" s="4" t="s">
        <v>56</v>
      </c>
      <c r="B56" s="5">
        <f>'IEX TAM'!B56+'HPX TAM'!B56+RTM!B56+'G-DAM'!B56+DAM!B56+'PXIL IDAS'!B56</f>
        <v>5690</v>
      </c>
      <c r="C56" s="5">
        <f>'IEX TAM'!C56+'HPX TAM'!C56+RTM!C56+'G-DAM'!C56+DAM!C56+'PXIL IDAS'!C56</f>
        <v>5072.92</v>
      </c>
      <c r="D56" s="5">
        <f>'IEX TAM'!D56+'HPX TAM'!D56+RTM!D56+'G-DAM'!D56+DAM!D56+'PXIL IDAS'!D56</f>
        <v>4495</v>
      </c>
      <c r="E56" s="5">
        <f>'IEX TAM'!E56+'HPX TAM'!E56+RTM!E56+'G-DAM'!E56+DAM!E56+'PXIL IDAS'!E56</f>
        <v>4641</v>
      </c>
      <c r="F56" s="5">
        <f>'IEX TAM'!F56+'HPX TAM'!F56+RTM!F56+'G-DAM'!F56+DAM!F56+'PXIL IDAS'!F56</f>
        <v>4722</v>
      </c>
      <c r="G56" s="5">
        <f>'IEX TAM'!G56+'HPX TAM'!G56+RTM!G56+'G-DAM'!G56+DAM!G56+'PXIL IDAS'!G56</f>
        <v>3517</v>
      </c>
      <c r="H56" s="5">
        <f>'IEX TAM'!H56+'HPX TAM'!H56+RTM!H56+'G-DAM'!H56+DAM!H56+'PXIL IDAS'!H56</f>
        <v>4343.9799999999996</v>
      </c>
      <c r="I56" s="5">
        <f>'IEX TAM'!I56+'HPX TAM'!I56+RTM!I56+'G-DAM'!I56+DAM!I56+'PXIL IDAS'!I56</f>
        <v>3839.99</v>
      </c>
      <c r="J56" s="5">
        <f>'IEX TAM'!J56+'HPX TAM'!J56+RTM!J56+'G-DAM'!J56+DAM!J56+'PXIL IDAS'!J56</f>
        <v>3819</v>
      </c>
      <c r="K56" s="5">
        <f>'IEX TAM'!K56+'HPX TAM'!K56+RTM!K56+'G-DAM'!K56+DAM!K56+'PXIL IDAS'!K56</f>
        <v>4119</v>
      </c>
      <c r="L56" s="5">
        <f>'IEX TAM'!L56+'HPX TAM'!L56+RTM!L56+'G-DAM'!L56+DAM!L56+'PXIL IDAS'!L56</f>
        <v>2488.9899999999998</v>
      </c>
      <c r="M56" s="5">
        <f>'IEX TAM'!M56+'HPX TAM'!M56+RTM!M56+'G-DAM'!M56+DAM!M56+'PXIL IDAS'!M56</f>
        <v>3250</v>
      </c>
      <c r="N56" s="5">
        <f>'IEX TAM'!N56+'HPX TAM'!N56+RTM!N56+'G-DAM'!N56+DAM!N56+'PXIL IDAS'!N56</f>
        <v>3184</v>
      </c>
      <c r="O56" s="5">
        <f>'IEX TAM'!O56+'HPX TAM'!O56+RTM!O56+'G-DAM'!O56+DAM!O56+'PXIL IDAS'!O56</f>
        <v>3974.75</v>
      </c>
      <c r="P56" s="5">
        <f>'IEX TAM'!P56+'HPX TAM'!P56+RTM!P56+'G-DAM'!P56+DAM!P56+'PXIL IDAS'!P56</f>
        <v>3665</v>
      </c>
      <c r="Q56" s="5">
        <f>'IEX TAM'!Q56+'HPX TAM'!Q56+RTM!Q56+'G-DAM'!Q56+DAM!Q56+'PXIL IDAS'!Q56</f>
        <v>4030</v>
      </c>
      <c r="R56" s="5">
        <f>'IEX TAM'!R56+'HPX TAM'!R56+RTM!R56+'G-DAM'!R56+DAM!R56+'PXIL IDAS'!R56</f>
        <v>3238</v>
      </c>
      <c r="S56" s="5">
        <f>'IEX TAM'!S56+'HPX TAM'!S56+RTM!S56+'G-DAM'!S56+DAM!S56+'PXIL IDAS'!S56</f>
        <v>2951</v>
      </c>
      <c r="T56" s="5">
        <f>'IEX TAM'!T56+'HPX TAM'!T56+RTM!T56+'G-DAM'!T56+DAM!T56+'PXIL IDAS'!T56</f>
        <v>3588</v>
      </c>
      <c r="U56" s="5">
        <f>'IEX TAM'!U56+'HPX TAM'!U56+RTM!U56+'G-DAM'!U56+DAM!U56+'PXIL IDAS'!U56</f>
        <v>3092.43</v>
      </c>
      <c r="V56" s="5">
        <f>'IEX TAM'!V56+'HPX TAM'!V56+RTM!V56+'G-DAM'!V56+DAM!V56+'PXIL IDAS'!V56</f>
        <v>3683</v>
      </c>
      <c r="W56" s="5">
        <f>'IEX TAM'!W56+'HPX TAM'!W56+RTM!W56+'G-DAM'!W56+DAM!W56+'PXIL IDAS'!W56</f>
        <v>3235.15</v>
      </c>
      <c r="X56" s="5">
        <f>'IEX TAM'!X56+'HPX TAM'!X56+RTM!X56+'G-DAM'!X56+DAM!X56+'PXIL IDAS'!X56</f>
        <v>4494.3</v>
      </c>
      <c r="Y56" s="5">
        <f>'IEX TAM'!Y56+'HPX TAM'!Y56+RTM!Y56+'G-DAM'!Y56+DAM!Y56+'PXIL IDAS'!Y56</f>
        <v>3561.99</v>
      </c>
      <c r="Z56" s="5">
        <f>'IEX TAM'!Z56+'HPX TAM'!Z56+RTM!Z56+'G-DAM'!Z56+DAM!Z56+'PXIL IDAS'!Z56</f>
        <v>3328.9</v>
      </c>
      <c r="AA56" s="5">
        <f>'IEX TAM'!AA56+'HPX TAM'!AA56+RTM!AA56+'G-DAM'!AA56+DAM!AA56+'PXIL IDAS'!AA56</f>
        <v>4657</v>
      </c>
      <c r="AB56" s="5">
        <f>'IEX TAM'!AB56+'HPX TAM'!AB56+RTM!AB56+'G-DAM'!AB56+DAM!AB56+'PXIL IDAS'!AB56</f>
        <v>3886</v>
      </c>
      <c r="AC56" s="5">
        <f>'IEX TAM'!AC56+'HPX TAM'!AC56+RTM!AC56+'G-DAM'!AC56+DAM!AC56+'PXIL IDAS'!AC56</f>
        <v>3593</v>
      </c>
      <c r="AD56" s="5">
        <f>'IEX TAM'!AD56+'HPX TAM'!AD56+RTM!AD56+'G-DAM'!AD56+DAM!AD56+'PXIL IDAS'!AD56</f>
        <v>3230.43</v>
      </c>
      <c r="AE56" s="5">
        <f>'IEX TAM'!AE56+'HPX TAM'!AE56+RTM!AE56+'G-DAM'!AE56+DAM!AE56+'PXIL IDAS'!AE56</f>
        <v>3999</v>
      </c>
      <c r="AF56" s="5">
        <f>'IEX TAM'!AF56+'HPX TAM'!AF56+RTM!AF56+'G-DAM'!AF56+DAM!AF56+'PXIL IDAS'!AF56</f>
        <v>3491.46</v>
      </c>
    </row>
    <row r="57" spans="1:32">
      <c r="A57" s="4" t="s">
        <v>57</v>
      </c>
      <c r="B57" s="5">
        <f>'IEX TAM'!B57+'HPX TAM'!B57+RTM!B57+'G-DAM'!B57+DAM!B57+'PXIL IDAS'!B57</f>
        <v>5930</v>
      </c>
      <c r="C57" s="5">
        <f>'IEX TAM'!C57+'HPX TAM'!C57+RTM!C57+'G-DAM'!C57+DAM!C57+'PXIL IDAS'!C57</f>
        <v>5327</v>
      </c>
      <c r="D57" s="5">
        <f>'IEX TAM'!D57+'HPX TAM'!D57+RTM!D57+'G-DAM'!D57+DAM!D57+'PXIL IDAS'!D57</f>
        <v>4688</v>
      </c>
      <c r="E57" s="5">
        <f>'IEX TAM'!E57+'HPX TAM'!E57+RTM!E57+'G-DAM'!E57+DAM!E57+'PXIL IDAS'!E57</f>
        <v>4891</v>
      </c>
      <c r="F57" s="5">
        <f>'IEX TAM'!F57+'HPX TAM'!F57+RTM!F57+'G-DAM'!F57+DAM!F57+'PXIL IDAS'!F57</f>
        <v>4872</v>
      </c>
      <c r="G57" s="5">
        <f>'IEX TAM'!G57+'HPX TAM'!G57+RTM!G57+'G-DAM'!G57+DAM!G57+'PXIL IDAS'!G57</f>
        <v>3548.28</v>
      </c>
      <c r="H57" s="5">
        <f>'IEX TAM'!H57+'HPX TAM'!H57+RTM!H57+'G-DAM'!H57+DAM!H57+'PXIL IDAS'!H57</f>
        <v>4514.99</v>
      </c>
      <c r="I57" s="5">
        <f>'IEX TAM'!I57+'HPX TAM'!I57+RTM!I57+'G-DAM'!I57+DAM!I57+'PXIL IDAS'!I57</f>
        <v>4123.2700000000004</v>
      </c>
      <c r="J57" s="5">
        <f>'IEX TAM'!J57+'HPX TAM'!J57+RTM!J57+'G-DAM'!J57+DAM!J57+'PXIL IDAS'!J57</f>
        <v>3919</v>
      </c>
      <c r="K57" s="5">
        <f>'IEX TAM'!K57+'HPX TAM'!K57+RTM!K57+'G-DAM'!K57+DAM!K57+'PXIL IDAS'!K57</f>
        <v>4069</v>
      </c>
      <c r="L57" s="5">
        <f>'IEX TAM'!L57+'HPX TAM'!L57+RTM!L57+'G-DAM'!L57+DAM!L57+'PXIL IDAS'!L57</f>
        <v>3072</v>
      </c>
      <c r="M57" s="5">
        <f>'IEX TAM'!M57+'HPX TAM'!M57+RTM!M57+'G-DAM'!M57+DAM!M57+'PXIL IDAS'!M57</f>
        <v>3550</v>
      </c>
      <c r="N57" s="5">
        <f>'IEX TAM'!N57+'HPX TAM'!N57+RTM!N57+'G-DAM'!N57+DAM!N57+'PXIL IDAS'!N57</f>
        <v>3397</v>
      </c>
      <c r="O57" s="5">
        <f>'IEX TAM'!O57+'HPX TAM'!O57+RTM!O57+'G-DAM'!O57+DAM!O57+'PXIL IDAS'!O57</f>
        <v>3994</v>
      </c>
      <c r="P57" s="5">
        <f>'IEX TAM'!P57+'HPX TAM'!P57+RTM!P57+'G-DAM'!P57+DAM!P57+'PXIL IDAS'!P57</f>
        <v>4015</v>
      </c>
      <c r="Q57" s="5">
        <f>'IEX TAM'!Q57+'HPX TAM'!Q57+RTM!Q57+'G-DAM'!Q57+DAM!Q57+'PXIL IDAS'!Q57</f>
        <v>4356.6400000000003</v>
      </c>
      <c r="R57" s="5">
        <f>'IEX TAM'!R57+'HPX TAM'!R57+RTM!R57+'G-DAM'!R57+DAM!R57+'PXIL IDAS'!R57</f>
        <v>3556.4</v>
      </c>
      <c r="S57" s="5">
        <f>'IEX TAM'!S57+'HPX TAM'!S57+RTM!S57+'G-DAM'!S57+DAM!S57+'PXIL IDAS'!S57</f>
        <v>3020</v>
      </c>
      <c r="T57" s="5">
        <f>'IEX TAM'!T57+'HPX TAM'!T57+RTM!T57+'G-DAM'!T57+DAM!T57+'PXIL IDAS'!T57</f>
        <v>3978</v>
      </c>
      <c r="U57" s="5">
        <f>'IEX TAM'!U57+'HPX TAM'!U57+RTM!U57+'G-DAM'!U57+DAM!U57+'PXIL IDAS'!U57</f>
        <v>3216</v>
      </c>
      <c r="V57" s="5">
        <f>'IEX TAM'!V57+'HPX TAM'!V57+RTM!V57+'G-DAM'!V57+DAM!V57+'PXIL IDAS'!V57</f>
        <v>3808.15</v>
      </c>
      <c r="W57" s="5">
        <f>'IEX TAM'!W57+'HPX TAM'!W57+RTM!W57+'G-DAM'!W57+DAM!W57+'PXIL IDAS'!W57</f>
        <v>3571</v>
      </c>
      <c r="X57" s="5">
        <f>'IEX TAM'!X57+'HPX TAM'!X57+RTM!X57+'G-DAM'!X57+DAM!X57+'PXIL IDAS'!X57</f>
        <v>4550</v>
      </c>
      <c r="Y57" s="5">
        <f>'IEX TAM'!Y57+'HPX TAM'!Y57+RTM!Y57+'G-DAM'!Y57+DAM!Y57+'PXIL IDAS'!Y57</f>
        <v>3662.57</v>
      </c>
      <c r="Z57" s="5">
        <f>'IEX TAM'!Z57+'HPX TAM'!Z57+RTM!Z57+'G-DAM'!Z57+DAM!Z57+'PXIL IDAS'!Z57</f>
        <v>3568</v>
      </c>
      <c r="AA57" s="5">
        <f>'IEX TAM'!AA57+'HPX TAM'!AA57+RTM!AA57+'G-DAM'!AA57+DAM!AA57+'PXIL IDAS'!AA57</f>
        <v>4757</v>
      </c>
      <c r="AB57" s="5">
        <f>'IEX TAM'!AB57+'HPX TAM'!AB57+RTM!AB57+'G-DAM'!AB57+DAM!AB57+'PXIL IDAS'!AB57</f>
        <v>3986</v>
      </c>
      <c r="AC57" s="5">
        <f>'IEX TAM'!AC57+'HPX TAM'!AC57+RTM!AC57+'G-DAM'!AC57+DAM!AC57+'PXIL IDAS'!AC57</f>
        <v>3643</v>
      </c>
      <c r="AD57" s="5">
        <f>'IEX TAM'!AD57+'HPX TAM'!AD57+RTM!AD57+'G-DAM'!AD57+DAM!AD57+'PXIL IDAS'!AD57</f>
        <v>3500</v>
      </c>
      <c r="AE57" s="5">
        <f>'IEX TAM'!AE57+'HPX TAM'!AE57+RTM!AE57+'G-DAM'!AE57+DAM!AE57+'PXIL IDAS'!AE57</f>
        <v>3999</v>
      </c>
      <c r="AF57" s="5">
        <f>'IEX TAM'!AF57+'HPX TAM'!AF57+RTM!AF57+'G-DAM'!AF57+DAM!AF57+'PXIL IDAS'!AF57</f>
        <v>3590</v>
      </c>
    </row>
    <row r="58" spans="1:32">
      <c r="A58" s="4" t="s">
        <v>58</v>
      </c>
      <c r="B58" s="5">
        <f>'IEX TAM'!B58+'HPX TAM'!B58+RTM!B58+'G-DAM'!B58+DAM!B58+'PXIL IDAS'!B58</f>
        <v>6180</v>
      </c>
      <c r="C58" s="5">
        <f>'IEX TAM'!C58+'HPX TAM'!C58+RTM!C58+'G-DAM'!C58+DAM!C58+'PXIL IDAS'!C58</f>
        <v>5627</v>
      </c>
      <c r="D58" s="5">
        <f>'IEX TAM'!D58+'HPX TAM'!D58+RTM!D58+'G-DAM'!D58+DAM!D58+'PXIL IDAS'!D58</f>
        <v>4988</v>
      </c>
      <c r="E58" s="5">
        <f>'IEX TAM'!E58+'HPX TAM'!E58+RTM!E58+'G-DAM'!E58+DAM!E58+'PXIL IDAS'!E58</f>
        <v>4991</v>
      </c>
      <c r="F58" s="5">
        <f>'IEX TAM'!F58+'HPX TAM'!F58+RTM!F58+'G-DAM'!F58+DAM!F58+'PXIL IDAS'!F58</f>
        <v>4972</v>
      </c>
      <c r="G58" s="5">
        <f>'IEX TAM'!G58+'HPX TAM'!G58+RTM!G58+'G-DAM'!G58+DAM!G58+'PXIL IDAS'!G58</f>
        <v>3508</v>
      </c>
      <c r="H58" s="5">
        <f>'IEX TAM'!H58+'HPX TAM'!H58+RTM!H58+'G-DAM'!H58+DAM!H58+'PXIL IDAS'!H58</f>
        <v>4510.68</v>
      </c>
      <c r="I58" s="5">
        <f>'IEX TAM'!I58+'HPX TAM'!I58+RTM!I58+'G-DAM'!I58+DAM!I58+'PXIL IDAS'!I58</f>
        <v>3879</v>
      </c>
      <c r="J58" s="5">
        <f>'IEX TAM'!J58+'HPX TAM'!J58+RTM!J58+'G-DAM'!J58+DAM!J58+'PXIL IDAS'!J58</f>
        <v>4019</v>
      </c>
      <c r="K58" s="5">
        <f>'IEX TAM'!K58+'HPX TAM'!K58+RTM!K58+'G-DAM'!K58+DAM!K58+'PXIL IDAS'!K58</f>
        <v>4119</v>
      </c>
      <c r="L58" s="5">
        <f>'IEX TAM'!L58+'HPX TAM'!L58+RTM!L58+'G-DAM'!L58+DAM!L58+'PXIL IDAS'!L58</f>
        <v>3067</v>
      </c>
      <c r="M58" s="5">
        <f>'IEX TAM'!M58+'HPX TAM'!M58+RTM!M58+'G-DAM'!M58+DAM!M58+'PXIL IDAS'!M58</f>
        <v>3850</v>
      </c>
      <c r="N58" s="5">
        <f>'IEX TAM'!N58+'HPX TAM'!N58+RTM!N58+'G-DAM'!N58+DAM!N58+'PXIL IDAS'!N58</f>
        <v>3774</v>
      </c>
      <c r="O58" s="5">
        <f>'IEX TAM'!O58+'HPX TAM'!O58+RTM!O58+'G-DAM'!O58+DAM!O58+'PXIL IDAS'!O58</f>
        <v>3994</v>
      </c>
      <c r="P58" s="5">
        <f>'IEX TAM'!P58+'HPX TAM'!P58+RTM!P58+'G-DAM'!P58+DAM!P58+'PXIL IDAS'!P58</f>
        <v>3896.11</v>
      </c>
      <c r="Q58" s="5">
        <f>'IEX TAM'!Q58+'HPX TAM'!Q58+RTM!Q58+'G-DAM'!Q58+DAM!Q58+'PXIL IDAS'!Q58</f>
        <v>4323.38</v>
      </c>
      <c r="R58" s="5">
        <f>'IEX TAM'!R58+'HPX TAM'!R58+RTM!R58+'G-DAM'!R58+DAM!R58+'PXIL IDAS'!R58</f>
        <v>3750.7</v>
      </c>
      <c r="S58" s="5">
        <f>'IEX TAM'!S58+'HPX TAM'!S58+RTM!S58+'G-DAM'!S58+DAM!S58+'PXIL IDAS'!S58</f>
        <v>3020</v>
      </c>
      <c r="T58" s="5">
        <f>'IEX TAM'!T58+'HPX TAM'!T58+RTM!T58+'G-DAM'!T58+DAM!T58+'PXIL IDAS'!T58</f>
        <v>4108</v>
      </c>
      <c r="U58" s="5">
        <f>'IEX TAM'!U58+'HPX TAM'!U58+RTM!U58+'G-DAM'!U58+DAM!U58+'PXIL IDAS'!U58</f>
        <v>3316</v>
      </c>
      <c r="V58" s="5">
        <f>'IEX TAM'!V58+'HPX TAM'!V58+RTM!V58+'G-DAM'!V58+DAM!V58+'PXIL IDAS'!V58</f>
        <v>3852.79</v>
      </c>
      <c r="W58" s="5">
        <f>'IEX TAM'!W58+'HPX TAM'!W58+RTM!W58+'G-DAM'!W58+DAM!W58+'PXIL IDAS'!W58</f>
        <v>3671</v>
      </c>
      <c r="X58" s="5">
        <f>'IEX TAM'!X58+'HPX TAM'!X58+RTM!X58+'G-DAM'!X58+DAM!X58+'PXIL IDAS'!X58</f>
        <v>4600</v>
      </c>
      <c r="Y58" s="5">
        <f>'IEX TAM'!Y58+'HPX TAM'!Y58+RTM!Y58+'G-DAM'!Y58+DAM!Y58+'PXIL IDAS'!Y58</f>
        <v>3774.18</v>
      </c>
      <c r="Z58" s="5">
        <f>'IEX TAM'!Z58+'HPX TAM'!Z58+RTM!Z58+'G-DAM'!Z58+DAM!Z58+'PXIL IDAS'!Z58</f>
        <v>3618</v>
      </c>
      <c r="AA58" s="5">
        <f>'IEX TAM'!AA58+'HPX TAM'!AA58+RTM!AA58+'G-DAM'!AA58+DAM!AA58+'PXIL IDAS'!AA58</f>
        <v>4907</v>
      </c>
      <c r="AB58" s="5">
        <f>'IEX TAM'!AB58+'HPX TAM'!AB58+RTM!AB58+'G-DAM'!AB58+DAM!AB58+'PXIL IDAS'!AB58</f>
        <v>4086</v>
      </c>
      <c r="AC58" s="5">
        <f>'IEX TAM'!AC58+'HPX TAM'!AC58+RTM!AC58+'G-DAM'!AC58+DAM!AC58+'PXIL IDAS'!AC58</f>
        <v>3643</v>
      </c>
      <c r="AD58" s="5">
        <f>'IEX TAM'!AD58+'HPX TAM'!AD58+RTM!AD58+'G-DAM'!AD58+DAM!AD58+'PXIL IDAS'!AD58</f>
        <v>3750</v>
      </c>
      <c r="AE58" s="5">
        <f>'IEX TAM'!AE58+'HPX TAM'!AE58+RTM!AE58+'G-DAM'!AE58+DAM!AE58+'PXIL IDAS'!AE58</f>
        <v>3999</v>
      </c>
      <c r="AF58" s="5">
        <f>'IEX TAM'!AF58+'HPX TAM'!AF58+RTM!AF58+'G-DAM'!AF58+DAM!AF58+'PXIL IDAS'!AF58</f>
        <v>3710</v>
      </c>
    </row>
    <row r="59" spans="1:32">
      <c r="A59" s="4" t="s">
        <v>59</v>
      </c>
      <c r="B59" s="5">
        <f>'IEX TAM'!B59+'HPX TAM'!B59+RTM!B59+'G-DAM'!B59+DAM!B59+'PXIL IDAS'!B59</f>
        <v>6237</v>
      </c>
      <c r="C59" s="5">
        <f>'IEX TAM'!C59+'HPX TAM'!C59+RTM!C59+'G-DAM'!C59+DAM!C59+'PXIL IDAS'!C59</f>
        <v>5727</v>
      </c>
      <c r="D59" s="5">
        <f>'IEX TAM'!D59+'HPX TAM'!D59+RTM!D59+'G-DAM'!D59+DAM!D59+'PXIL IDAS'!D59</f>
        <v>5038</v>
      </c>
      <c r="E59" s="5">
        <f>'IEX TAM'!E59+'HPX TAM'!E59+RTM!E59+'G-DAM'!E59+DAM!E59+'PXIL IDAS'!E59</f>
        <v>5441</v>
      </c>
      <c r="F59" s="5">
        <f>'IEX TAM'!F59+'HPX TAM'!F59+RTM!F59+'G-DAM'!F59+DAM!F59+'PXIL IDAS'!F59</f>
        <v>5035.3</v>
      </c>
      <c r="G59" s="5">
        <f>'IEX TAM'!G59+'HPX TAM'!G59+RTM!G59+'G-DAM'!G59+DAM!G59+'PXIL IDAS'!G59</f>
        <v>3615</v>
      </c>
      <c r="H59" s="5">
        <f>'IEX TAM'!H59+'HPX TAM'!H59+RTM!H59+'G-DAM'!H59+DAM!H59+'PXIL IDAS'!H59</f>
        <v>4820</v>
      </c>
      <c r="I59" s="5">
        <f>'IEX TAM'!I59+'HPX TAM'!I59+RTM!I59+'G-DAM'!I59+DAM!I59+'PXIL IDAS'!I59</f>
        <v>4120</v>
      </c>
      <c r="J59" s="5">
        <f>'IEX TAM'!J59+'HPX TAM'!J59+RTM!J59+'G-DAM'!J59+DAM!J59+'PXIL IDAS'!J59</f>
        <v>4343.66</v>
      </c>
      <c r="K59" s="5">
        <f>'IEX TAM'!K59+'HPX TAM'!K59+RTM!K59+'G-DAM'!K59+DAM!K59+'PXIL IDAS'!K59</f>
        <v>3701</v>
      </c>
      <c r="L59" s="5">
        <f>'IEX TAM'!L59+'HPX TAM'!L59+RTM!L59+'G-DAM'!L59+DAM!L59+'PXIL IDAS'!L59</f>
        <v>2300</v>
      </c>
      <c r="M59" s="5">
        <f>'IEX TAM'!M59+'HPX TAM'!M59+RTM!M59+'G-DAM'!M59+DAM!M59+'PXIL IDAS'!M59</f>
        <v>3950</v>
      </c>
      <c r="N59" s="5">
        <f>'IEX TAM'!N59+'HPX TAM'!N59+RTM!N59+'G-DAM'!N59+DAM!N59+'PXIL IDAS'!N59</f>
        <v>3673.99</v>
      </c>
      <c r="O59" s="5">
        <f>'IEX TAM'!O59+'HPX TAM'!O59+RTM!O59+'G-DAM'!O59+DAM!O59+'PXIL IDAS'!O59</f>
        <v>4200</v>
      </c>
      <c r="P59" s="5">
        <f>'IEX TAM'!P59+'HPX TAM'!P59+RTM!P59+'G-DAM'!P59+DAM!P59+'PXIL IDAS'!P59</f>
        <v>3965</v>
      </c>
      <c r="Q59" s="5">
        <f>'IEX TAM'!Q59+'HPX TAM'!Q59+RTM!Q59+'G-DAM'!Q59+DAM!Q59+'PXIL IDAS'!Q59</f>
        <v>4450</v>
      </c>
      <c r="R59" s="5">
        <f>'IEX TAM'!R59+'HPX TAM'!R59+RTM!R59+'G-DAM'!R59+DAM!R59+'PXIL IDAS'!R59</f>
        <v>4042</v>
      </c>
      <c r="S59" s="5">
        <f>'IEX TAM'!S59+'HPX TAM'!S59+RTM!S59+'G-DAM'!S59+DAM!S59+'PXIL IDAS'!S59</f>
        <v>3120</v>
      </c>
      <c r="T59" s="5">
        <f>'IEX TAM'!T59+'HPX TAM'!T59+RTM!T59+'G-DAM'!T59+DAM!T59+'PXIL IDAS'!T59</f>
        <v>4558</v>
      </c>
      <c r="U59" s="5">
        <f>'IEX TAM'!U59+'HPX TAM'!U59+RTM!U59+'G-DAM'!U59+DAM!U59+'PXIL IDAS'!U59</f>
        <v>3765.99</v>
      </c>
      <c r="V59" s="5">
        <f>'IEX TAM'!V59+'HPX TAM'!V59+RTM!V59+'G-DAM'!V59+DAM!V59+'PXIL IDAS'!V59</f>
        <v>3780</v>
      </c>
      <c r="W59" s="5">
        <f>'IEX TAM'!W59+'HPX TAM'!W59+RTM!W59+'G-DAM'!W59+DAM!W59+'PXIL IDAS'!W59</f>
        <v>3871</v>
      </c>
      <c r="X59" s="5">
        <f>'IEX TAM'!X59+'HPX TAM'!X59+RTM!X59+'G-DAM'!X59+DAM!X59+'PXIL IDAS'!X59</f>
        <v>4950</v>
      </c>
      <c r="Y59" s="5">
        <f>'IEX TAM'!Y59+'HPX TAM'!Y59+RTM!Y59+'G-DAM'!Y59+DAM!Y59+'PXIL IDAS'!Y59</f>
        <v>3559.98</v>
      </c>
      <c r="Z59" s="5">
        <f>'IEX TAM'!Z59+'HPX TAM'!Z59+RTM!Z59+'G-DAM'!Z59+DAM!Z59+'PXIL IDAS'!Z59</f>
        <v>3718</v>
      </c>
      <c r="AA59" s="5">
        <f>'IEX TAM'!AA59+'HPX TAM'!AA59+RTM!AA59+'G-DAM'!AA59+DAM!AA59+'PXIL IDAS'!AA59</f>
        <v>5057</v>
      </c>
      <c r="AB59" s="5">
        <f>'IEX TAM'!AB59+'HPX TAM'!AB59+RTM!AB59+'G-DAM'!AB59+DAM!AB59+'PXIL IDAS'!AB59</f>
        <v>4236</v>
      </c>
      <c r="AC59" s="5">
        <f>'IEX TAM'!AC59+'HPX TAM'!AC59+RTM!AC59+'G-DAM'!AC59+DAM!AC59+'PXIL IDAS'!AC59</f>
        <v>3993</v>
      </c>
      <c r="AD59" s="5">
        <f>'IEX TAM'!AD59+'HPX TAM'!AD59+RTM!AD59+'G-DAM'!AD59+DAM!AD59+'PXIL IDAS'!AD59</f>
        <v>3950</v>
      </c>
      <c r="AE59" s="5">
        <f>'IEX TAM'!AE59+'HPX TAM'!AE59+RTM!AE59+'G-DAM'!AE59+DAM!AE59+'PXIL IDAS'!AE59</f>
        <v>4099</v>
      </c>
      <c r="AF59" s="5">
        <f>'IEX TAM'!AF59+'HPX TAM'!AF59+RTM!AF59+'G-DAM'!AF59+DAM!AF59+'PXIL IDAS'!AF59</f>
        <v>3849.94</v>
      </c>
    </row>
    <row r="60" spans="1:32">
      <c r="A60" s="4" t="s">
        <v>60</v>
      </c>
      <c r="B60" s="5">
        <f>'IEX TAM'!B60+'HPX TAM'!B60+RTM!B60+'G-DAM'!B60+DAM!B60+'PXIL IDAS'!B60</f>
        <v>6387.01</v>
      </c>
      <c r="C60" s="5">
        <f>'IEX TAM'!C60+'HPX TAM'!C60+RTM!C60+'G-DAM'!C60+DAM!C60+'PXIL IDAS'!C60</f>
        <v>5843</v>
      </c>
      <c r="D60" s="5">
        <f>'IEX TAM'!D60+'HPX TAM'!D60+RTM!D60+'G-DAM'!D60+DAM!D60+'PXIL IDAS'!D60</f>
        <v>5053</v>
      </c>
      <c r="E60" s="5">
        <f>'IEX TAM'!E60+'HPX TAM'!E60+RTM!E60+'G-DAM'!E60+DAM!E60+'PXIL IDAS'!E60</f>
        <v>5541</v>
      </c>
      <c r="F60" s="5">
        <f>'IEX TAM'!F60+'HPX TAM'!F60+RTM!F60+'G-DAM'!F60+DAM!F60+'PXIL IDAS'!F60</f>
        <v>5245.6</v>
      </c>
      <c r="G60" s="5">
        <f>'IEX TAM'!G60+'HPX TAM'!G60+RTM!G60+'G-DAM'!G60+DAM!G60+'PXIL IDAS'!G60</f>
        <v>3623</v>
      </c>
      <c r="H60" s="5">
        <f>'IEX TAM'!H60+'HPX TAM'!H60+RTM!H60+'G-DAM'!H60+DAM!H60+'PXIL IDAS'!H60</f>
        <v>4820</v>
      </c>
      <c r="I60" s="5">
        <f>'IEX TAM'!I60+'HPX TAM'!I60+RTM!I60+'G-DAM'!I60+DAM!I60+'PXIL IDAS'!I60</f>
        <v>4341</v>
      </c>
      <c r="J60" s="5">
        <f>'IEX TAM'!J60+'HPX TAM'!J60+RTM!J60+'G-DAM'!J60+DAM!J60+'PXIL IDAS'!J60</f>
        <v>4667.8999999999996</v>
      </c>
      <c r="K60" s="5">
        <f>'IEX TAM'!K60+'HPX TAM'!K60+RTM!K60+'G-DAM'!K60+DAM!K60+'PXIL IDAS'!K60</f>
        <v>3494</v>
      </c>
      <c r="L60" s="5">
        <f>'IEX TAM'!L60+'HPX TAM'!L60+RTM!L60+'G-DAM'!L60+DAM!L60+'PXIL IDAS'!L60</f>
        <v>3450</v>
      </c>
      <c r="M60" s="5">
        <f>'IEX TAM'!M60+'HPX TAM'!M60+RTM!M60+'G-DAM'!M60+DAM!M60+'PXIL IDAS'!M60</f>
        <v>3950</v>
      </c>
      <c r="N60" s="5">
        <f>'IEX TAM'!N60+'HPX TAM'!N60+RTM!N60+'G-DAM'!N60+DAM!N60+'PXIL IDAS'!N60</f>
        <v>3674</v>
      </c>
      <c r="O60" s="5">
        <f>'IEX TAM'!O60+'HPX TAM'!O60+RTM!O60+'G-DAM'!O60+DAM!O60+'PXIL IDAS'!O60</f>
        <v>3950</v>
      </c>
      <c r="P60" s="5">
        <f>'IEX TAM'!P60+'HPX TAM'!P60+RTM!P60+'G-DAM'!P60+DAM!P60+'PXIL IDAS'!P60</f>
        <v>3965</v>
      </c>
      <c r="Q60" s="5">
        <f>'IEX TAM'!Q60+'HPX TAM'!Q60+RTM!Q60+'G-DAM'!Q60+DAM!Q60+'PXIL IDAS'!Q60</f>
        <v>4400</v>
      </c>
      <c r="R60" s="5">
        <f>'IEX TAM'!R60+'HPX TAM'!R60+RTM!R60+'G-DAM'!R60+DAM!R60+'PXIL IDAS'!R60</f>
        <v>4392</v>
      </c>
      <c r="S60" s="5">
        <f>'IEX TAM'!S60+'HPX TAM'!S60+RTM!S60+'G-DAM'!S60+DAM!S60+'PXIL IDAS'!S60</f>
        <v>3152.46</v>
      </c>
      <c r="T60" s="5">
        <f>'IEX TAM'!T60+'HPX TAM'!T60+RTM!T60+'G-DAM'!T60+DAM!T60+'PXIL IDAS'!T60</f>
        <v>4616</v>
      </c>
      <c r="U60" s="5">
        <f>'IEX TAM'!U60+'HPX TAM'!U60+RTM!U60+'G-DAM'!U60+DAM!U60+'PXIL IDAS'!U60</f>
        <v>3966</v>
      </c>
      <c r="V60" s="5">
        <f>'IEX TAM'!V60+'HPX TAM'!V60+RTM!V60+'G-DAM'!V60+DAM!V60+'PXIL IDAS'!V60</f>
        <v>3780</v>
      </c>
      <c r="W60" s="5">
        <f>'IEX TAM'!W60+'HPX TAM'!W60+RTM!W60+'G-DAM'!W60+DAM!W60+'PXIL IDAS'!W60</f>
        <v>4270.99</v>
      </c>
      <c r="X60" s="5">
        <f>'IEX TAM'!X60+'HPX TAM'!X60+RTM!X60+'G-DAM'!X60+DAM!X60+'PXIL IDAS'!X60</f>
        <v>4950</v>
      </c>
      <c r="Y60" s="5">
        <f>'IEX TAM'!Y60+'HPX TAM'!Y60+RTM!Y60+'G-DAM'!Y60+DAM!Y60+'PXIL IDAS'!Y60</f>
        <v>3645</v>
      </c>
      <c r="Z60" s="5">
        <f>'IEX TAM'!Z60+'HPX TAM'!Z60+RTM!Z60+'G-DAM'!Z60+DAM!Z60+'PXIL IDAS'!Z60</f>
        <v>3868</v>
      </c>
      <c r="AA60" s="5">
        <f>'IEX TAM'!AA60+'HPX TAM'!AA60+RTM!AA60+'G-DAM'!AA60+DAM!AA60+'PXIL IDAS'!AA60</f>
        <v>5207</v>
      </c>
      <c r="AB60" s="5">
        <f>'IEX TAM'!AB60+'HPX TAM'!AB60+RTM!AB60+'G-DAM'!AB60+DAM!AB60+'PXIL IDAS'!AB60</f>
        <v>4336</v>
      </c>
      <c r="AC60" s="5">
        <f>'IEX TAM'!AC60+'HPX TAM'!AC60+RTM!AC60+'G-DAM'!AC60+DAM!AC60+'PXIL IDAS'!AC60</f>
        <v>4093</v>
      </c>
      <c r="AD60" s="5">
        <f>'IEX TAM'!AD60+'HPX TAM'!AD60+RTM!AD60+'G-DAM'!AD60+DAM!AD60+'PXIL IDAS'!AD60</f>
        <v>4000</v>
      </c>
      <c r="AE60" s="5">
        <f>'IEX TAM'!AE60+'HPX TAM'!AE60+RTM!AE60+'G-DAM'!AE60+DAM!AE60+'PXIL IDAS'!AE60</f>
        <v>4349</v>
      </c>
      <c r="AF60" s="5">
        <f>'IEX TAM'!AF60+'HPX TAM'!AF60+RTM!AF60+'G-DAM'!AF60+DAM!AF60+'PXIL IDAS'!AF60</f>
        <v>3816.5</v>
      </c>
    </row>
    <row r="61" spans="1:32">
      <c r="A61" s="4" t="s">
        <v>61</v>
      </c>
      <c r="B61" s="5">
        <f>'IEX TAM'!B61+'HPX TAM'!B61+RTM!B61+'G-DAM'!B61+DAM!B61+'PXIL IDAS'!B61</f>
        <v>6229</v>
      </c>
      <c r="C61" s="5">
        <f>'IEX TAM'!C61+'HPX TAM'!C61+RTM!C61+'G-DAM'!C61+DAM!C61+'PXIL IDAS'!C61</f>
        <v>5916</v>
      </c>
      <c r="D61" s="5">
        <f>'IEX TAM'!D61+'HPX TAM'!D61+RTM!D61+'G-DAM'!D61+DAM!D61+'PXIL IDAS'!D61</f>
        <v>4985.99</v>
      </c>
      <c r="E61" s="5">
        <f>'IEX TAM'!E61+'HPX TAM'!E61+RTM!E61+'G-DAM'!E61+DAM!E61+'PXIL IDAS'!E61</f>
        <v>5257</v>
      </c>
      <c r="F61" s="5">
        <f>'IEX TAM'!F61+'HPX TAM'!F61+RTM!F61+'G-DAM'!F61+DAM!F61+'PXIL IDAS'!F61</f>
        <v>5292.71</v>
      </c>
      <c r="G61" s="5">
        <f>'IEX TAM'!G61+'HPX TAM'!G61+RTM!G61+'G-DAM'!G61+DAM!G61+'PXIL IDAS'!G61</f>
        <v>3491.7200000000003</v>
      </c>
      <c r="H61" s="5">
        <f>'IEX TAM'!H61+'HPX TAM'!H61+RTM!H61+'G-DAM'!H61+DAM!H61+'PXIL IDAS'!H61</f>
        <v>4501.2700000000004</v>
      </c>
      <c r="I61" s="5">
        <f>'IEX TAM'!I61+'HPX TAM'!I61+RTM!I61+'G-DAM'!I61+DAM!I61+'PXIL IDAS'!I61</f>
        <v>4481</v>
      </c>
      <c r="J61" s="5">
        <f>'IEX TAM'!J61+'HPX TAM'!J61+RTM!J61+'G-DAM'!J61+DAM!J61+'PXIL IDAS'!J61</f>
        <v>4823.57</v>
      </c>
      <c r="K61" s="5">
        <f>'IEX TAM'!K61+'HPX TAM'!K61+RTM!K61+'G-DAM'!K61+DAM!K61+'PXIL IDAS'!K61</f>
        <v>3226</v>
      </c>
      <c r="L61" s="5">
        <f>'IEX TAM'!L61+'HPX TAM'!L61+RTM!L61+'G-DAM'!L61+DAM!L61+'PXIL IDAS'!L61</f>
        <v>2650</v>
      </c>
      <c r="M61" s="5">
        <f>'IEX TAM'!M61+'HPX TAM'!M61+RTM!M61+'G-DAM'!M61+DAM!M61+'PXIL IDAS'!M61</f>
        <v>3800</v>
      </c>
      <c r="N61" s="5">
        <f>'IEX TAM'!N61+'HPX TAM'!N61+RTM!N61+'G-DAM'!N61+DAM!N61+'PXIL IDAS'!N61</f>
        <v>3650.95</v>
      </c>
      <c r="O61" s="5">
        <f>'IEX TAM'!O61+'HPX TAM'!O61+RTM!O61+'G-DAM'!O61+DAM!O61+'PXIL IDAS'!O61</f>
        <v>3800</v>
      </c>
      <c r="P61" s="5">
        <f>'IEX TAM'!P61+'HPX TAM'!P61+RTM!P61+'G-DAM'!P61+DAM!P61+'PXIL IDAS'!P61</f>
        <v>3949.56</v>
      </c>
      <c r="Q61" s="5">
        <f>'IEX TAM'!Q61+'HPX TAM'!Q61+RTM!Q61+'G-DAM'!Q61+DAM!Q61+'PXIL IDAS'!Q61</f>
        <v>4050</v>
      </c>
      <c r="R61" s="5">
        <f>'IEX TAM'!R61+'HPX TAM'!R61+RTM!R61+'G-DAM'!R61+DAM!R61+'PXIL IDAS'!R61</f>
        <v>4552.5200000000004</v>
      </c>
      <c r="S61" s="5">
        <f>'IEX TAM'!S61+'HPX TAM'!S61+RTM!S61+'G-DAM'!S61+DAM!S61+'PXIL IDAS'!S61</f>
        <v>3050</v>
      </c>
      <c r="T61" s="5">
        <f>'IEX TAM'!T61+'HPX TAM'!T61+RTM!T61+'G-DAM'!T61+DAM!T61+'PXIL IDAS'!T61</f>
        <v>4460.33</v>
      </c>
      <c r="U61" s="5">
        <f>'IEX TAM'!U61+'HPX TAM'!U61+RTM!U61+'G-DAM'!U61+DAM!U61+'PXIL IDAS'!U61</f>
        <v>3982.99</v>
      </c>
      <c r="V61" s="5">
        <f>'IEX TAM'!V61+'HPX TAM'!V61+RTM!V61+'G-DAM'!V61+DAM!V61+'PXIL IDAS'!V61</f>
        <v>3980</v>
      </c>
      <c r="W61" s="5">
        <f>'IEX TAM'!W61+'HPX TAM'!W61+RTM!W61+'G-DAM'!W61+DAM!W61+'PXIL IDAS'!W61</f>
        <v>4334.34</v>
      </c>
      <c r="X61" s="5">
        <f>'IEX TAM'!X61+'HPX TAM'!X61+RTM!X61+'G-DAM'!X61+DAM!X61+'PXIL IDAS'!X61</f>
        <v>4898.6399999999994</v>
      </c>
      <c r="Y61" s="5">
        <f>'IEX TAM'!Y61+'HPX TAM'!Y61+RTM!Y61+'G-DAM'!Y61+DAM!Y61+'PXIL IDAS'!Y61</f>
        <v>3458.72</v>
      </c>
      <c r="Z61" s="5">
        <f>'IEX TAM'!Z61+'HPX TAM'!Z61+RTM!Z61+'G-DAM'!Z61+DAM!Z61+'PXIL IDAS'!Z61</f>
        <v>4068</v>
      </c>
      <c r="AA61" s="5">
        <f>'IEX TAM'!AA61+'HPX TAM'!AA61+RTM!AA61+'G-DAM'!AA61+DAM!AA61+'PXIL IDAS'!AA61</f>
        <v>5309.95</v>
      </c>
      <c r="AB61" s="5">
        <f>'IEX TAM'!AB61+'HPX TAM'!AB61+RTM!AB61+'G-DAM'!AB61+DAM!AB61+'PXIL IDAS'!AB61</f>
        <v>3936</v>
      </c>
      <c r="AC61" s="5">
        <f>'IEX TAM'!AC61+'HPX TAM'!AC61+RTM!AC61+'G-DAM'!AC61+DAM!AC61+'PXIL IDAS'!AC61</f>
        <v>3993</v>
      </c>
      <c r="AD61" s="5">
        <f>'IEX TAM'!AD61+'HPX TAM'!AD61+RTM!AD61+'G-DAM'!AD61+DAM!AD61+'PXIL IDAS'!AD61</f>
        <v>4000</v>
      </c>
      <c r="AE61" s="5">
        <f>'IEX TAM'!AE61+'HPX TAM'!AE61+RTM!AE61+'G-DAM'!AE61+DAM!AE61+'PXIL IDAS'!AE61</f>
        <v>4251.6000000000004</v>
      </c>
      <c r="AF61" s="5">
        <f>'IEX TAM'!AF61+'HPX TAM'!AF61+RTM!AF61+'G-DAM'!AF61+DAM!AF61+'PXIL IDAS'!AF61</f>
        <v>4415.9399999999996</v>
      </c>
    </row>
    <row r="62" spans="1:32">
      <c r="A62" s="4" t="s">
        <v>62</v>
      </c>
      <c r="B62" s="5">
        <f>'IEX TAM'!B62+'HPX TAM'!B62+RTM!B62+'G-DAM'!B62+DAM!B62+'PXIL IDAS'!B62</f>
        <v>6127</v>
      </c>
      <c r="C62" s="5">
        <f>'IEX TAM'!C62+'HPX TAM'!C62+RTM!C62+'G-DAM'!C62+DAM!C62+'PXIL IDAS'!C62</f>
        <v>5942.7</v>
      </c>
      <c r="D62" s="5">
        <f>'IEX TAM'!D62+'HPX TAM'!D62+RTM!D62+'G-DAM'!D62+DAM!D62+'PXIL IDAS'!D62</f>
        <v>5139</v>
      </c>
      <c r="E62" s="5">
        <f>'IEX TAM'!E62+'HPX TAM'!E62+RTM!E62+'G-DAM'!E62+DAM!E62+'PXIL IDAS'!E62</f>
        <v>5031</v>
      </c>
      <c r="F62" s="5">
        <f>'IEX TAM'!F62+'HPX TAM'!F62+RTM!F62+'G-DAM'!F62+DAM!F62+'PXIL IDAS'!F62</f>
        <v>5516</v>
      </c>
      <c r="G62" s="5">
        <f>'IEX TAM'!G62+'HPX TAM'!G62+RTM!G62+'G-DAM'!G62+DAM!G62+'PXIL IDAS'!G62</f>
        <v>3428</v>
      </c>
      <c r="H62" s="5">
        <f>'IEX TAM'!H62+'HPX TAM'!H62+RTM!H62+'G-DAM'!H62+DAM!H62+'PXIL IDAS'!H62</f>
        <v>4148</v>
      </c>
      <c r="I62" s="5">
        <f>'IEX TAM'!I62+'HPX TAM'!I62+RTM!I62+'G-DAM'!I62+DAM!I62+'PXIL IDAS'!I62</f>
        <v>4200.8</v>
      </c>
      <c r="J62" s="5">
        <f>'IEX TAM'!J62+'HPX TAM'!J62+RTM!J62+'G-DAM'!J62+DAM!J62+'PXIL IDAS'!J62</f>
        <v>4637</v>
      </c>
      <c r="K62" s="5">
        <f>'IEX TAM'!K62+'HPX TAM'!K62+RTM!K62+'G-DAM'!K62+DAM!K62+'PXIL IDAS'!K62</f>
        <v>3176</v>
      </c>
      <c r="L62" s="5">
        <f>'IEX TAM'!L62+'HPX TAM'!L62+RTM!L62+'G-DAM'!L62+DAM!L62+'PXIL IDAS'!L62</f>
        <v>2750</v>
      </c>
      <c r="M62" s="5">
        <f>'IEX TAM'!M62+'HPX TAM'!M62+RTM!M62+'G-DAM'!M62+DAM!M62+'PXIL IDAS'!M62</f>
        <v>3606.22</v>
      </c>
      <c r="N62" s="5">
        <f>'IEX TAM'!N62+'HPX TAM'!N62+RTM!N62+'G-DAM'!N62+DAM!N62+'PXIL IDAS'!N62</f>
        <v>3632.15</v>
      </c>
      <c r="O62" s="5">
        <f>'IEX TAM'!O62+'HPX TAM'!O62+RTM!O62+'G-DAM'!O62+DAM!O62+'PXIL IDAS'!O62</f>
        <v>3750</v>
      </c>
      <c r="P62" s="5">
        <f>'IEX TAM'!P62+'HPX TAM'!P62+RTM!P62+'G-DAM'!P62+DAM!P62+'PXIL IDAS'!P62</f>
        <v>3891.5</v>
      </c>
      <c r="Q62" s="5">
        <f>'IEX TAM'!Q62+'HPX TAM'!Q62+RTM!Q62+'G-DAM'!Q62+DAM!Q62+'PXIL IDAS'!Q62</f>
        <v>3950</v>
      </c>
      <c r="R62" s="5">
        <f>'IEX TAM'!R62+'HPX TAM'!R62+RTM!R62+'G-DAM'!R62+DAM!R62+'PXIL IDAS'!R62</f>
        <v>4654</v>
      </c>
      <c r="S62" s="5">
        <f>'IEX TAM'!S62+'HPX TAM'!S62+RTM!S62+'G-DAM'!S62+DAM!S62+'PXIL IDAS'!S62</f>
        <v>3050</v>
      </c>
      <c r="T62" s="5">
        <f>'IEX TAM'!T62+'HPX TAM'!T62+RTM!T62+'G-DAM'!T62+DAM!T62+'PXIL IDAS'!T62</f>
        <v>4424</v>
      </c>
      <c r="U62" s="5">
        <f>'IEX TAM'!U62+'HPX TAM'!U62+RTM!U62+'G-DAM'!U62+DAM!U62+'PXIL IDAS'!U62</f>
        <v>3983</v>
      </c>
      <c r="V62" s="5">
        <f>'IEX TAM'!V62+'HPX TAM'!V62+RTM!V62+'G-DAM'!V62+DAM!V62+'PXIL IDAS'!V62</f>
        <v>3957.1</v>
      </c>
      <c r="W62" s="5">
        <f>'IEX TAM'!W62+'HPX TAM'!W62+RTM!W62+'G-DAM'!W62+DAM!W62+'PXIL IDAS'!W62</f>
        <v>4437</v>
      </c>
      <c r="X62" s="5">
        <f>'IEX TAM'!X62+'HPX TAM'!X62+RTM!X62+'G-DAM'!X62+DAM!X62+'PXIL IDAS'!X62</f>
        <v>4702.7</v>
      </c>
      <c r="Y62" s="5">
        <f>'IEX TAM'!Y62+'HPX TAM'!Y62+RTM!Y62+'G-DAM'!Y62+DAM!Y62+'PXIL IDAS'!Y62</f>
        <v>3500</v>
      </c>
      <c r="Z62" s="5">
        <f>'IEX TAM'!Z62+'HPX TAM'!Z62+RTM!Z62+'G-DAM'!Z62+DAM!Z62+'PXIL IDAS'!Z62</f>
        <v>4016</v>
      </c>
      <c r="AA62" s="5">
        <f>'IEX TAM'!AA62+'HPX TAM'!AA62+RTM!AA62+'G-DAM'!AA62+DAM!AA62+'PXIL IDAS'!AA62</f>
        <v>5357</v>
      </c>
      <c r="AB62" s="5">
        <f>'IEX TAM'!AB62+'HPX TAM'!AB62+RTM!AB62+'G-DAM'!AB62+DAM!AB62+'PXIL IDAS'!AB62</f>
        <v>3615.55</v>
      </c>
      <c r="AC62" s="5">
        <f>'IEX TAM'!AC62+'HPX TAM'!AC62+RTM!AC62+'G-DAM'!AC62+DAM!AC62+'PXIL IDAS'!AC62</f>
        <v>3643</v>
      </c>
      <c r="AD62" s="5">
        <f>'IEX TAM'!AD62+'HPX TAM'!AD62+RTM!AD62+'G-DAM'!AD62+DAM!AD62+'PXIL IDAS'!AD62</f>
        <v>3899.99</v>
      </c>
      <c r="AE62" s="5">
        <f>'IEX TAM'!AE62+'HPX TAM'!AE62+RTM!AE62+'G-DAM'!AE62+DAM!AE62+'PXIL IDAS'!AE62</f>
        <v>4216.8</v>
      </c>
      <c r="AF62" s="5">
        <f>'IEX TAM'!AF62+'HPX TAM'!AF62+RTM!AF62+'G-DAM'!AF62+DAM!AF62+'PXIL IDAS'!AF62</f>
        <v>4552</v>
      </c>
    </row>
    <row r="63" spans="1:32">
      <c r="A63" s="4" t="s">
        <v>63</v>
      </c>
      <c r="B63" s="5">
        <f>'IEX TAM'!B63+'HPX TAM'!B63+RTM!B63+'G-DAM'!B63+DAM!B63+'PXIL IDAS'!B63</f>
        <v>5995</v>
      </c>
      <c r="C63" s="5">
        <f>'IEX TAM'!C63+'HPX TAM'!C63+RTM!C63+'G-DAM'!C63+DAM!C63+'PXIL IDAS'!C63</f>
        <v>5650</v>
      </c>
      <c r="D63" s="5">
        <f>'IEX TAM'!D63+'HPX TAM'!D63+RTM!D63+'G-DAM'!D63+DAM!D63+'PXIL IDAS'!D63</f>
        <v>5148</v>
      </c>
      <c r="E63" s="5">
        <f>'IEX TAM'!E63+'HPX TAM'!E63+RTM!E63+'G-DAM'!E63+DAM!E63+'PXIL IDAS'!E63</f>
        <v>4807</v>
      </c>
      <c r="F63" s="5">
        <f>'IEX TAM'!F63+'HPX TAM'!F63+RTM!F63+'G-DAM'!F63+DAM!F63+'PXIL IDAS'!F63</f>
        <v>4829</v>
      </c>
      <c r="G63" s="5">
        <f>'IEX TAM'!G63+'HPX TAM'!G63+RTM!G63+'G-DAM'!G63+DAM!G63+'PXIL IDAS'!G63</f>
        <v>3513</v>
      </c>
      <c r="H63" s="5">
        <f>'IEX TAM'!H63+'HPX TAM'!H63+RTM!H63+'G-DAM'!H63+DAM!H63+'PXIL IDAS'!H63</f>
        <v>4122</v>
      </c>
      <c r="I63" s="5">
        <f>'IEX TAM'!I63+'HPX TAM'!I63+RTM!I63+'G-DAM'!I63+DAM!I63+'PXIL IDAS'!I63</f>
        <v>3847.59</v>
      </c>
      <c r="J63" s="5">
        <f>'IEX TAM'!J63+'HPX TAM'!J63+RTM!J63+'G-DAM'!J63+DAM!J63+'PXIL IDAS'!J63</f>
        <v>4461</v>
      </c>
      <c r="K63" s="5">
        <f>'IEX TAM'!K63+'HPX TAM'!K63+RTM!K63+'G-DAM'!K63+DAM!K63+'PXIL IDAS'!K63</f>
        <v>3239</v>
      </c>
      <c r="L63" s="5">
        <f>'IEX TAM'!L63+'HPX TAM'!L63+RTM!L63+'G-DAM'!L63+DAM!L63+'PXIL IDAS'!L63</f>
        <v>2950</v>
      </c>
      <c r="M63" s="5">
        <f>'IEX TAM'!M63+'HPX TAM'!M63+RTM!M63+'G-DAM'!M63+DAM!M63+'PXIL IDAS'!M63</f>
        <v>3600</v>
      </c>
      <c r="N63" s="5">
        <f>'IEX TAM'!N63+'HPX TAM'!N63+RTM!N63+'G-DAM'!N63+DAM!N63+'PXIL IDAS'!N63</f>
        <v>3300</v>
      </c>
      <c r="O63" s="5">
        <f>'IEX TAM'!O63+'HPX TAM'!O63+RTM!O63+'G-DAM'!O63+DAM!O63+'PXIL IDAS'!O63</f>
        <v>3500</v>
      </c>
      <c r="P63" s="5">
        <f>'IEX TAM'!P63+'HPX TAM'!P63+RTM!P63+'G-DAM'!P63+DAM!P63+'PXIL IDAS'!P63</f>
        <v>3650</v>
      </c>
      <c r="Q63" s="5">
        <f>'IEX TAM'!Q63+'HPX TAM'!Q63+RTM!Q63+'G-DAM'!Q63+DAM!Q63+'PXIL IDAS'!Q63</f>
        <v>4249.99</v>
      </c>
      <c r="R63" s="5">
        <f>'IEX TAM'!R63+'HPX TAM'!R63+RTM!R63+'G-DAM'!R63+DAM!R63+'PXIL IDAS'!R63</f>
        <v>4550</v>
      </c>
      <c r="S63" s="5">
        <f>'IEX TAM'!S63+'HPX TAM'!S63+RTM!S63+'G-DAM'!S63+DAM!S63+'PXIL IDAS'!S63</f>
        <v>3050</v>
      </c>
      <c r="T63" s="5">
        <f>'IEX TAM'!T63+'HPX TAM'!T63+RTM!T63+'G-DAM'!T63+DAM!T63+'PXIL IDAS'!T63</f>
        <v>4429</v>
      </c>
      <c r="U63" s="5">
        <f>'IEX TAM'!U63+'HPX TAM'!U63+RTM!U63+'G-DAM'!U63+DAM!U63+'PXIL IDAS'!U63</f>
        <v>3783</v>
      </c>
      <c r="V63" s="5">
        <f>'IEX TAM'!V63+'HPX TAM'!V63+RTM!V63+'G-DAM'!V63+DAM!V63+'PXIL IDAS'!V63</f>
        <v>3592</v>
      </c>
      <c r="W63" s="5">
        <f>'IEX TAM'!W63+'HPX TAM'!W63+RTM!W63+'G-DAM'!W63+DAM!W63+'PXIL IDAS'!W63</f>
        <v>4494.6000000000004</v>
      </c>
      <c r="X63" s="5">
        <f>'IEX TAM'!X63+'HPX TAM'!X63+RTM!X63+'G-DAM'!X63+DAM!X63+'PXIL IDAS'!X63</f>
        <v>4534.67</v>
      </c>
      <c r="Y63" s="5">
        <f>'IEX TAM'!Y63+'HPX TAM'!Y63+RTM!Y63+'G-DAM'!Y63+DAM!Y63+'PXIL IDAS'!Y63</f>
        <v>3500</v>
      </c>
      <c r="Z63" s="5">
        <f>'IEX TAM'!Z63+'HPX TAM'!Z63+RTM!Z63+'G-DAM'!Z63+DAM!Z63+'PXIL IDAS'!Z63</f>
        <v>3599.42</v>
      </c>
      <c r="AA63" s="5">
        <f>'IEX TAM'!AA63+'HPX TAM'!AA63+RTM!AA63+'G-DAM'!AA63+DAM!AA63+'PXIL IDAS'!AA63</f>
        <v>5657</v>
      </c>
      <c r="AB63" s="5">
        <f>'IEX TAM'!AB63+'HPX TAM'!AB63+RTM!AB63+'G-DAM'!AB63+DAM!AB63+'PXIL IDAS'!AB63</f>
        <v>3200</v>
      </c>
      <c r="AC63" s="5">
        <f>'IEX TAM'!AC63+'HPX TAM'!AC63+RTM!AC63+'G-DAM'!AC63+DAM!AC63+'PXIL IDAS'!AC63</f>
        <v>3459</v>
      </c>
      <c r="AD63" s="5">
        <f>'IEX TAM'!AD63+'HPX TAM'!AD63+RTM!AD63+'G-DAM'!AD63+DAM!AD63+'PXIL IDAS'!AD63</f>
        <v>3764</v>
      </c>
      <c r="AE63" s="5">
        <f>'IEX TAM'!AE63+'HPX TAM'!AE63+RTM!AE63+'G-DAM'!AE63+DAM!AE63+'PXIL IDAS'!AE63</f>
        <v>3800</v>
      </c>
      <c r="AF63" s="5">
        <f>'IEX TAM'!AF63+'HPX TAM'!AF63+RTM!AF63+'G-DAM'!AF63+DAM!AF63+'PXIL IDAS'!AF63</f>
        <v>3601</v>
      </c>
    </row>
    <row r="64" spans="1:32">
      <c r="A64" s="4" t="s">
        <v>64</v>
      </c>
      <c r="B64" s="5">
        <f>'IEX TAM'!B64+'HPX TAM'!B64+RTM!B64+'G-DAM'!B64+DAM!B64+'PXIL IDAS'!B64</f>
        <v>6168</v>
      </c>
      <c r="C64" s="5">
        <f>'IEX TAM'!C64+'HPX TAM'!C64+RTM!C64+'G-DAM'!C64+DAM!C64+'PXIL IDAS'!C64</f>
        <v>5500</v>
      </c>
      <c r="D64" s="5">
        <f>'IEX TAM'!D64+'HPX TAM'!D64+RTM!D64+'G-DAM'!D64+DAM!D64+'PXIL IDAS'!D64</f>
        <v>5198</v>
      </c>
      <c r="E64" s="5">
        <f>'IEX TAM'!E64+'HPX TAM'!E64+RTM!E64+'G-DAM'!E64+DAM!E64+'PXIL IDAS'!E64</f>
        <v>4911</v>
      </c>
      <c r="F64" s="5">
        <f>'IEX TAM'!F64+'HPX TAM'!F64+RTM!F64+'G-DAM'!F64+DAM!F64+'PXIL IDAS'!F64</f>
        <v>4538</v>
      </c>
      <c r="G64" s="5">
        <f>'IEX TAM'!G64+'HPX TAM'!G64+RTM!G64+'G-DAM'!G64+DAM!G64+'PXIL IDAS'!G64</f>
        <v>3527</v>
      </c>
      <c r="H64" s="5">
        <f>'IEX TAM'!H64+'HPX TAM'!H64+RTM!H64+'G-DAM'!H64+DAM!H64+'PXIL IDAS'!H64</f>
        <v>4095.58</v>
      </c>
      <c r="I64" s="5">
        <f>'IEX TAM'!I64+'HPX TAM'!I64+RTM!I64+'G-DAM'!I64+DAM!I64+'PXIL IDAS'!I64</f>
        <v>3701.27</v>
      </c>
      <c r="J64" s="5">
        <f>'IEX TAM'!J64+'HPX TAM'!J64+RTM!J64+'G-DAM'!J64+DAM!J64+'PXIL IDAS'!J64</f>
        <v>4345</v>
      </c>
      <c r="K64" s="5">
        <f>'IEX TAM'!K64+'HPX TAM'!K64+RTM!K64+'G-DAM'!K64+DAM!K64+'PXIL IDAS'!K64</f>
        <v>3356.56</v>
      </c>
      <c r="L64" s="5">
        <f>'IEX TAM'!L64+'HPX TAM'!L64+RTM!L64+'G-DAM'!L64+DAM!L64+'PXIL IDAS'!L64</f>
        <v>3200</v>
      </c>
      <c r="M64" s="5">
        <f>'IEX TAM'!M64+'HPX TAM'!M64+RTM!M64+'G-DAM'!M64+DAM!M64+'PXIL IDAS'!M64</f>
        <v>3700</v>
      </c>
      <c r="N64" s="5">
        <f>'IEX TAM'!N64+'HPX TAM'!N64+RTM!N64+'G-DAM'!N64+DAM!N64+'PXIL IDAS'!N64</f>
        <v>3300</v>
      </c>
      <c r="O64" s="5">
        <f>'IEX TAM'!O64+'HPX TAM'!O64+RTM!O64+'G-DAM'!O64+DAM!O64+'PXIL IDAS'!O64</f>
        <v>3500</v>
      </c>
      <c r="P64" s="5">
        <f>'IEX TAM'!P64+'HPX TAM'!P64+RTM!P64+'G-DAM'!P64+DAM!P64+'PXIL IDAS'!P64</f>
        <v>3750</v>
      </c>
      <c r="Q64" s="5">
        <f>'IEX TAM'!Q64+'HPX TAM'!Q64+RTM!Q64+'G-DAM'!Q64+DAM!Q64+'PXIL IDAS'!Q64</f>
        <v>4200</v>
      </c>
      <c r="R64" s="5">
        <f>'IEX TAM'!R64+'HPX TAM'!R64+RTM!R64+'G-DAM'!R64+DAM!R64+'PXIL IDAS'!R64</f>
        <v>4470</v>
      </c>
      <c r="S64" s="5">
        <f>'IEX TAM'!S64+'HPX TAM'!S64+RTM!S64+'G-DAM'!S64+DAM!S64+'PXIL IDAS'!S64</f>
        <v>3000</v>
      </c>
      <c r="T64" s="5">
        <f>'IEX TAM'!T64+'HPX TAM'!T64+RTM!T64+'G-DAM'!T64+DAM!T64+'PXIL IDAS'!T64</f>
        <v>4429</v>
      </c>
      <c r="U64" s="5">
        <f>'IEX TAM'!U64+'HPX TAM'!U64+RTM!U64+'G-DAM'!U64+DAM!U64+'PXIL IDAS'!U64</f>
        <v>3830.93</v>
      </c>
      <c r="V64" s="5">
        <f>'IEX TAM'!V64+'HPX TAM'!V64+RTM!V64+'G-DAM'!V64+DAM!V64+'PXIL IDAS'!V64</f>
        <v>3555</v>
      </c>
      <c r="W64" s="5">
        <f>'IEX TAM'!W64+'HPX TAM'!W64+RTM!W64+'G-DAM'!W64+DAM!W64+'PXIL IDAS'!W64</f>
        <v>4300</v>
      </c>
      <c r="X64" s="5">
        <f>'IEX TAM'!X64+'HPX TAM'!X64+RTM!X64+'G-DAM'!X64+DAM!X64+'PXIL IDAS'!X64</f>
        <v>4508.5</v>
      </c>
      <c r="Y64" s="5">
        <f>'IEX TAM'!Y64+'HPX TAM'!Y64+RTM!Y64+'G-DAM'!Y64+DAM!Y64+'PXIL IDAS'!Y64</f>
        <v>3500</v>
      </c>
      <c r="Z64" s="5">
        <f>'IEX TAM'!Z64+'HPX TAM'!Z64+RTM!Z64+'G-DAM'!Z64+DAM!Z64+'PXIL IDAS'!Z64</f>
        <v>3436.73</v>
      </c>
      <c r="AA64" s="5">
        <f>'IEX TAM'!AA64+'HPX TAM'!AA64+RTM!AA64+'G-DAM'!AA64+DAM!AA64+'PXIL IDAS'!AA64</f>
        <v>5957</v>
      </c>
      <c r="AB64" s="5">
        <f>'IEX TAM'!AB64+'HPX TAM'!AB64+RTM!AB64+'G-DAM'!AB64+DAM!AB64+'PXIL IDAS'!AB64</f>
        <v>3300</v>
      </c>
      <c r="AC64" s="5">
        <f>'IEX TAM'!AC64+'HPX TAM'!AC64+RTM!AC64+'G-DAM'!AC64+DAM!AC64+'PXIL IDAS'!AC64</f>
        <v>3520</v>
      </c>
      <c r="AD64" s="5">
        <f>'IEX TAM'!AD64+'HPX TAM'!AD64+RTM!AD64+'G-DAM'!AD64+DAM!AD64+'PXIL IDAS'!AD64</f>
        <v>3799</v>
      </c>
      <c r="AE64" s="5">
        <f>'IEX TAM'!AE64+'HPX TAM'!AE64+RTM!AE64+'G-DAM'!AE64+DAM!AE64+'PXIL IDAS'!AE64</f>
        <v>4100</v>
      </c>
      <c r="AF64" s="5">
        <f>'IEX TAM'!AF64+'HPX TAM'!AF64+RTM!AF64+'G-DAM'!AF64+DAM!AF64+'PXIL IDAS'!AF64</f>
        <v>3754</v>
      </c>
    </row>
    <row r="65" spans="1:32">
      <c r="A65" s="4" t="s">
        <v>65</v>
      </c>
      <c r="B65" s="5">
        <f>'IEX TAM'!B65+'HPX TAM'!B65+RTM!B65+'G-DAM'!B65+DAM!B65+'PXIL IDAS'!B65</f>
        <v>5746.99</v>
      </c>
      <c r="C65" s="5">
        <f>'IEX TAM'!C65+'HPX TAM'!C65+RTM!C65+'G-DAM'!C65+DAM!C65+'PXIL IDAS'!C65</f>
        <v>5450</v>
      </c>
      <c r="D65" s="5">
        <f>'IEX TAM'!D65+'HPX TAM'!D65+RTM!D65+'G-DAM'!D65+DAM!D65+'PXIL IDAS'!D65</f>
        <v>5250</v>
      </c>
      <c r="E65" s="5">
        <f>'IEX TAM'!E65+'HPX TAM'!E65+RTM!E65+'G-DAM'!E65+DAM!E65+'PXIL IDAS'!E65</f>
        <v>4903</v>
      </c>
      <c r="F65" s="5">
        <f>'IEX TAM'!F65+'HPX TAM'!F65+RTM!F65+'G-DAM'!F65+DAM!F65+'PXIL IDAS'!F65</f>
        <v>4628</v>
      </c>
      <c r="G65" s="5">
        <f>'IEX TAM'!G65+'HPX TAM'!G65+RTM!G65+'G-DAM'!G65+DAM!G65+'PXIL IDAS'!G65</f>
        <v>3550</v>
      </c>
      <c r="H65" s="5">
        <f>'IEX TAM'!H65+'HPX TAM'!H65+RTM!H65+'G-DAM'!H65+DAM!H65+'PXIL IDAS'!H65</f>
        <v>3850</v>
      </c>
      <c r="I65" s="5">
        <f>'IEX TAM'!I65+'HPX TAM'!I65+RTM!I65+'G-DAM'!I65+DAM!I65+'PXIL IDAS'!I65</f>
        <v>3682.23</v>
      </c>
      <c r="J65" s="5">
        <f>'IEX TAM'!J65+'HPX TAM'!J65+RTM!J65+'G-DAM'!J65+DAM!J65+'PXIL IDAS'!J65</f>
        <v>3864.8</v>
      </c>
      <c r="K65" s="5">
        <f>'IEX TAM'!K65+'HPX TAM'!K65+RTM!K65+'G-DAM'!K65+DAM!K65+'PXIL IDAS'!K65</f>
        <v>3520.85</v>
      </c>
      <c r="L65" s="5">
        <f>'IEX TAM'!L65+'HPX TAM'!L65+RTM!L65+'G-DAM'!L65+DAM!L65+'PXIL IDAS'!L65</f>
        <v>3400</v>
      </c>
      <c r="M65" s="5">
        <f>'IEX TAM'!M65+'HPX TAM'!M65+RTM!M65+'G-DAM'!M65+DAM!M65+'PXIL IDAS'!M65</f>
        <v>3750</v>
      </c>
      <c r="N65" s="5">
        <f>'IEX TAM'!N65+'HPX TAM'!N65+RTM!N65+'G-DAM'!N65+DAM!N65+'PXIL IDAS'!N65</f>
        <v>3600</v>
      </c>
      <c r="O65" s="5">
        <f>'IEX TAM'!O65+'HPX TAM'!O65+RTM!O65+'G-DAM'!O65+DAM!O65+'PXIL IDAS'!O65</f>
        <v>3750</v>
      </c>
      <c r="P65" s="5">
        <f>'IEX TAM'!P65+'HPX TAM'!P65+RTM!P65+'G-DAM'!P65+DAM!P65+'PXIL IDAS'!P65</f>
        <v>3800</v>
      </c>
      <c r="Q65" s="5">
        <f>'IEX TAM'!Q65+'HPX TAM'!Q65+RTM!Q65+'G-DAM'!Q65+DAM!Q65+'PXIL IDAS'!Q65</f>
        <v>4100</v>
      </c>
      <c r="R65" s="5">
        <f>'IEX TAM'!R65+'HPX TAM'!R65+RTM!R65+'G-DAM'!R65+DAM!R65+'PXIL IDAS'!R65</f>
        <v>4450</v>
      </c>
      <c r="S65" s="5">
        <f>'IEX TAM'!S65+'HPX TAM'!S65+RTM!S65+'G-DAM'!S65+DAM!S65+'PXIL IDAS'!S65</f>
        <v>2800</v>
      </c>
      <c r="T65" s="5">
        <f>'IEX TAM'!T65+'HPX TAM'!T65+RTM!T65+'G-DAM'!T65+DAM!T65+'PXIL IDAS'!T65</f>
        <v>4474</v>
      </c>
      <c r="U65" s="5">
        <f>'IEX TAM'!U65+'HPX TAM'!U65+RTM!U65+'G-DAM'!U65+DAM!U65+'PXIL IDAS'!U65</f>
        <v>3259.44</v>
      </c>
      <c r="V65" s="5">
        <f>'IEX TAM'!V65+'HPX TAM'!V65+RTM!V65+'G-DAM'!V65+DAM!V65+'PXIL IDAS'!V65</f>
        <v>3427.99</v>
      </c>
      <c r="W65" s="5">
        <f>'IEX TAM'!W65+'HPX TAM'!W65+RTM!W65+'G-DAM'!W65+DAM!W65+'PXIL IDAS'!W65</f>
        <v>4074.93</v>
      </c>
      <c r="X65" s="5">
        <f>'IEX TAM'!X65+'HPX TAM'!X65+RTM!X65+'G-DAM'!X65+DAM!X65+'PXIL IDAS'!X65</f>
        <v>4420.37</v>
      </c>
      <c r="Y65" s="5">
        <f>'IEX TAM'!Y65+'HPX TAM'!Y65+RTM!Y65+'G-DAM'!Y65+DAM!Y65+'PXIL IDAS'!Y65</f>
        <v>3600</v>
      </c>
      <c r="Z65" s="5">
        <f>'IEX TAM'!Z65+'HPX TAM'!Z65+RTM!Z65+'G-DAM'!Z65+DAM!Z65+'PXIL IDAS'!Z65</f>
        <v>3769</v>
      </c>
      <c r="AA65" s="5">
        <f>'IEX TAM'!AA65+'HPX TAM'!AA65+RTM!AA65+'G-DAM'!AA65+DAM!AA65+'PXIL IDAS'!AA65</f>
        <v>5855.79</v>
      </c>
      <c r="AB65" s="5">
        <f>'IEX TAM'!AB65+'HPX TAM'!AB65+RTM!AB65+'G-DAM'!AB65+DAM!AB65+'PXIL IDAS'!AB65</f>
        <v>3400</v>
      </c>
      <c r="AC65" s="5">
        <f>'IEX TAM'!AC65+'HPX TAM'!AC65+RTM!AC65+'G-DAM'!AC65+DAM!AC65+'PXIL IDAS'!AC65</f>
        <v>3610</v>
      </c>
      <c r="AD65" s="5">
        <f>'IEX TAM'!AD65+'HPX TAM'!AD65+RTM!AD65+'G-DAM'!AD65+DAM!AD65+'PXIL IDAS'!AD65</f>
        <v>3900</v>
      </c>
      <c r="AE65" s="5">
        <f>'IEX TAM'!AE65+'HPX TAM'!AE65+RTM!AE65+'G-DAM'!AE65+DAM!AE65+'PXIL IDAS'!AE65</f>
        <v>4300</v>
      </c>
      <c r="AF65" s="5">
        <f>'IEX TAM'!AF65+'HPX TAM'!AF65+RTM!AF65+'G-DAM'!AF65+DAM!AF65+'PXIL IDAS'!AF65</f>
        <v>4035</v>
      </c>
    </row>
    <row r="66" spans="1:32">
      <c r="A66" s="4" t="s">
        <v>66</v>
      </c>
      <c r="B66" s="5">
        <f>'IEX TAM'!B66+'HPX TAM'!B66+RTM!B66+'G-DAM'!B66+DAM!B66+'PXIL IDAS'!B66</f>
        <v>5750</v>
      </c>
      <c r="C66" s="5">
        <f>'IEX TAM'!C66+'HPX TAM'!C66+RTM!C66+'G-DAM'!C66+DAM!C66+'PXIL IDAS'!C66</f>
        <v>5400</v>
      </c>
      <c r="D66" s="5">
        <f>'IEX TAM'!D66+'HPX TAM'!D66+RTM!D66+'G-DAM'!D66+DAM!D66+'PXIL IDAS'!D66</f>
        <v>5300</v>
      </c>
      <c r="E66" s="5">
        <f>'IEX TAM'!E66+'HPX TAM'!E66+RTM!E66+'G-DAM'!E66+DAM!E66+'PXIL IDAS'!E66</f>
        <v>4700</v>
      </c>
      <c r="F66" s="5">
        <f>'IEX TAM'!F66+'HPX TAM'!F66+RTM!F66+'G-DAM'!F66+DAM!F66+'PXIL IDAS'!F66</f>
        <v>4752.3599999999997</v>
      </c>
      <c r="G66" s="5">
        <f>'IEX TAM'!G66+'HPX TAM'!G66+RTM!G66+'G-DAM'!G66+DAM!G66+'PXIL IDAS'!G66</f>
        <v>3800</v>
      </c>
      <c r="H66" s="5">
        <f>'IEX TAM'!H66+'HPX TAM'!H66+RTM!H66+'G-DAM'!H66+DAM!H66+'PXIL IDAS'!H66</f>
        <v>3950</v>
      </c>
      <c r="I66" s="5">
        <f>'IEX TAM'!I66+'HPX TAM'!I66+RTM!I66+'G-DAM'!I66+DAM!I66+'PXIL IDAS'!I66</f>
        <v>3700</v>
      </c>
      <c r="J66" s="5">
        <f>'IEX TAM'!J66+'HPX TAM'!J66+RTM!J66+'G-DAM'!J66+DAM!J66+'PXIL IDAS'!J66</f>
        <v>3800</v>
      </c>
      <c r="K66" s="5">
        <f>'IEX TAM'!K66+'HPX TAM'!K66+RTM!K66+'G-DAM'!K66+DAM!K66+'PXIL IDAS'!K66</f>
        <v>3251.7200000000003</v>
      </c>
      <c r="L66" s="5">
        <f>'IEX TAM'!L66+'HPX TAM'!L66+RTM!L66+'G-DAM'!L66+DAM!L66+'PXIL IDAS'!L66</f>
        <v>3753.1</v>
      </c>
      <c r="M66" s="5">
        <f>'IEX TAM'!M66+'HPX TAM'!M66+RTM!M66+'G-DAM'!M66+DAM!M66+'PXIL IDAS'!M66</f>
        <v>3550</v>
      </c>
      <c r="N66" s="5">
        <f>'IEX TAM'!N66+'HPX TAM'!N66+RTM!N66+'G-DAM'!N66+DAM!N66+'PXIL IDAS'!N66</f>
        <v>3749.99</v>
      </c>
      <c r="O66" s="5">
        <f>'IEX TAM'!O66+'HPX TAM'!O66+RTM!O66+'G-DAM'!O66+DAM!O66+'PXIL IDAS'!O66</f>
        <v>4133.34</v>
      </c>
      <c r="P66" s="5">
        <f>'IEX TAM'!P66+'HPX TAM'!P66+RTM!P66+'G-DAM'!P66+DAM!P66+'PXIL IDAS'!P66</f>
        <v>3899.99</v>
      </c>
      <c r="Q66" s="5">
        <f>'IEX TAM'!Q66+'HPX TAM'!Q66+RTM!Q66+'G-DAM'!Q66+DAM!Q66+'PXIL IDAS'!Q66</f>
        <v>4200</v>
      </c>
      <c r="R66" s="5">
        <f>'IEX TAM'!R66+'HPX TAM'!R66+RTM!R66+'G-DAM'!R66+DAM!R66+'PXIL IDAS'!R66</f>
        <v>4550</v>
      </c>
      <c r="S66" s="5">
        <f>'IEX TAM'!S66+'HPX TAM'!S66+RTM!S66+'G-DAM'!S66+DAM!S66+'PXIL IDAS'!S66</f>
        <v>2800</v>
      </c>
      <c r="T66" s="5">
        <f>'IEX TAM'!T66+'HPX TAM'!T66+RTM!T66+'G-DAM'!T66+DAM!T66+'PXIL IDAS'!T66</f>
        <v>4687</v>
      </c>
      <c r="U66" s="5">
        <f>'IEX TAM'!U66+'HPX TAM'!U66+RTM!U66+'G-DAM'!U66+DAM!U66+'PXIL IDAS'!U66</f>
        <v>3231</v>
      </c>
      <c r="V66" s="5">
        <f>'IEX TAM'!V66+'HPX TAM'!V66+RTM!V66+'G-DAM'!V66+DAM!V66+'PXIL IDAS'!V66</f>
        <v>3423.89</v>
      </c>
      <c r="W66" s="5">
        <f>'IEX TAM'!W66+'HPX TAM'!W66+RTM!W66+'G-DAM'!W66+DAM!W66+'PXIL IDAS'!W66</f>
        <v>3771.29</v>
      </c>
      <c r="X66" s="5">
        <f>'IEX TAM'!X66+'HPX TAM'!X66+RTM!X66+'G-DAM'!X66+DAM!X66+'PXIL IDAS'!X66</f>
        <v>4389.63</v>
      </c>
      <c r="Y66" s="5">
        <f>'IEX TAM'!Y66+'HPX TAM'!Y66+RTM!Y66+'G-DAM'!Y66+DAM!Y66+'PXIL IDAS'!Y66</f>
        <v>3800</v>
      </c>
      <c r="Z66" s="5">
        <f>'IEX TAM'!Z66+'HPX TAM'!Z66+RTM!Z66+'G-DAM'!Z66+DAM!Z66+'PXIL IDAS'!Z66</f>
        <v>4023</v>
      </c>
      <c r="AA66" s="5">
        <f>'IEX TAM'!AA66+'HPX TAM'!AA66+RTM!AA66+'G-DAM'!AA66+DAM!AA66+'PXIL IDAS'!AA66</f>
        <v>5925</v>
      </c>
      <c r="AB66" s="5">
        <f>'IEX TAM'!AB66+'HPX TAM'!AB66+RTM!AB66+'G-DAM'!AB66+DAM!AB66+'PXIL IDAS'!AB66</f>
        <v>3500</v>
      </c>
      <c r="AC66" s="5">
        <f>'IEX TAM'!AC66+'HPX TAM'!AC66+RTM!AC66+'G-DAM'!AC66+DAM!AC66+'PXIL IDAS'!AC66</f>
        <v>3515</v>
      </c>
      <c r="AD66" s="5">
        <f>'IEX TAM'!AD66+'HPX TAM'!AD66+RTM!AD66+'G-DAM'!AD66+DAM!AD66+'PXIL IDAS'!AD66</f>
        <v>4065.33</v>
      </c>
      <c r="AE66" s="5">
        <f>'IEX TAM'!AE66+'HPX TAM'!AE66+RTM!AE66+'G-DAM'!AE66+DAM!AE66+'PXIL IDAS'!AE66</f>
        <v>4450</v>
      </c>
      <c r="AF66" s="5">
        <f>'IEX TAM'!AF66+'HPX TAM'!AF66+RTM!AF66+'G-DAM'!AF66+DAM!AF66+'PXIL IDAS'!AF66</f>
        <v>4343</v>
      </c>
    </row>
    <row r="67" spans="1:32">
      <c r="A67" s="4" t="s">
        <v>67</v>
      </c>
      <c r="B67" s="5">
        <f>'IEX TAM'!B67+'HPX TAM'!B67+RTM!B67+'G-DAM'!B67+DAM!B67+'PXIL IDAS'!B67</f>
        <v>5600</v>
      </c>
      <c r="C67" s="5">
        <f>'IEX TAM'!C67+'HPX TAM'!C67+RTM!C67+'G-DAM'!C67+DAM!C67+'PXIL IDAS'!C67</f>
        <v>5500</v>
      </c>
      <c r="D67" s="5">
        <f>'IEX TAM'!D67+'HPX TAM'!D67+RTM!D67+'G-DAM'!D67+DAM!D67+'PXIL IDAS'!D67</f>
        <v>5300</v>
      </c>
      <c r="E67" s="5">
        <f>'IEX TAM'!E67+'HPX TAM'!E67+RTM!E67+'G-DAM'!E67+DAM!E67+'PXIL IDAS'!E67</f>
        <v>5000</v>
      </c>
      <c r="F67" s="5">
        <f>'IEX TAM'!F67+'HPX TAM'!F67+RTM!F67+'G-DAM'!F67+DAM!F67+'PXIL IDAS'!F67</f>
        <v>4201</v>
      </c>
      <c r="G67" s="5">
        <f>'IEX TAM'!G67+'HPX TAM'!G67+RTM!G67+'G-DAM'!G67+DAM!G67+'PXIL IDAS'!G67</f>
        <v>3770.32</v>
      </c>
      <c r="H67" s="5">
        <f>'IEX TAM'!H67+'HPX TAM'!H67+RTM!H67+'G-DAM'!H67+DAM!H67+'PXIL IDAS'!H67</f>
        <v>4100</v>
      </c>
      <c r="I67" s="5">
        <f>'IEX TAM'!I67+'HPX TAM'!I67+RTM!I67+'G-DAM'!I67+DAM!I67+'PXIL IDAS'!I67</f>
        <v>3300</v>
      </c>
      <c r="J67" s="5">
        <f>'IEX TAM'!J67+'HPX TAM'!J67+RTM!J67+'G-DAM'!J67+DAM!J67+'PXIL IDAS'!J67</f>
        <v>4050</v>
      </c>
      <c r="K67" s="5">
        <f>'IEX TAM'!K67+'HPX TAM'!K67+RTM!K67+'G-DAM'!K67+DAM!K67+'PXIL IDAS'!K67</f>
        <v>3494.62</v>
      </c>
      <c r="L67" s="5">
        <f>'IEX TAM'!L67+'HPX TAM'!L67+RTM!L67+'G-DAM'!L67+DAM!L67+'PXIL IDAS'!L67</f>
        <v>3992.7200000000003</v>
      </c>
      <c r="M67" s="5">
        <f>'IEX TAM'!M67+'HPX TAM'!M67+RTM!M67+'G-DAM'!M67+DAM!M67+'PXIL IDAS'!M67</f>
        <v>3450</v>
      </c>
      <c r="N67" s="5">
        <f>'IEX TAM'!N67+'HPX TAM'!N67+RTM!N67+'G-DAM'!N67+DAM!N67+'PXIL IDAS'!N67</f>
        <v>3949.99</v>
      </c>
      <c r="O67" s="5">
        <f>'IEX TAM'!O67+'HPX TAM'!O67+RTM!O67+'G-DAM'!O67+DAM!O67+'PXIL IDAS'!O67</f>
        <v>4396.34</v>
      </c>
      <c r="P67" s="5">
        <f>'IEX TAM'!P67+'HPX TAM'!P67+RTM!P67+'G-DAM'!P67+DAM!P67+'PXIL IDAS'!P67</f>
        <v>4230.34</v>
      </c>
      <c r="Q67" s="5">
        <f>'IEX TAM'!Q67+'HPX TAM'!Q67+RTM!Q67+'G-DAM'!Q67+DAM!Q67+'PXIL IDAS'!Q67</f>
        <v>4200</v>
      </c>
      <c r="R67" s="5">
        <f>'IEX TAM'!R67+'HPX TAM'!R67+RTM!R67+'G-DAM'!R67+DAM!R67+'PXIL IDAS'!R67</f>
        <v>4599.99</v>
      </c>
      <c r="S67" s="5">
        <f>'IEX TAM'!S67+'HPX TAM'!S67+RTM!S67+'G-DAM'!S67+DAM!S67+'PXIL IDAS'!S67</f>
        <v>3050</v>
      </c>
      <c r="T67" s="5">
        <f>'IEX TAM'!T67+'HPX TAM'!T67+RTM!T67+'G-DAM'!T67+DAM!T67+'PXIL IDAS'!T67</f>
        <v>4966.2299999999996</v>
      </c>
      <c r="U67" s="5">
        <f>'IEX TAM'!U67+'HPX TAM'!U67+RTM!U67+'G-DAM'!U67+DAM!U67+'PXIL IDAS'!U67</f>
        <v>3200</v>
      </c>
      <c r="V67" s="5">
        <f>'IEX TAM'!V67+'HPX TAM'!V67+RTM!V67+'G-DAM'!V67+DAM!V67+'PXIL IDAS'!V67</f>
        <v>3400</v>
      </c>
      <c r="W67" s="5">
        <f>'IEX TAM'!W67+'HPX TAM'!W67+RTM!W67+'G-DAM'!W67+DAM!W67+'PXIL IDAS'!W67</f>
        <v>4000</v>
      </c>
      <c r="X67" s="5">
        <f>'IEX TAM'!X67+'HPX TAM'!X67+RTM!X67+'G-DAM'!X67+DAM!X67+'PXIL IDAS'!X67</f>
        <v>4200</v>
      </c>
      <c r="Y67" s="5">
        <f>'IEX TAM'!Y67+'HPX TAM'!Y67+RTM!Y67+'G-DAM'!Y67+DAM!Y67+'PXIL IDAS'!Y67</f>
        <v>3800</v>
      </c>
      <c r="Z67" s="5">
        <f>'IEX TAM'!Z67+'HPX TAM'!Z67+RTM!Z67+'G-DAM'!Z67+DAM!Z67+'PXIL IDAS'!Z67</f>
        <v>3899.66</v>
      </c>
      <c r="AA67" s="5">
        <f>'IEX TAM'!AA67+'HPX TAM'!AA67+RTM!AA67+'G-DAM'!AA67+DAM!AA67+'PXIL IDAS'!AA67</f>
        <v>6261</v>
      </c>
      <c r="AB67" s="5">
        <f>'IEX TAM'!AB67+'HPX TAM'!AB67+RTM!AB67+'G-DAM'!AB67+DAM!AB67+'PXIL IDAS'!AB67</f>
        <v>3750</v>
      </c>
      <c r="AC67" s="5">
        <f>'IEX TAM'!AC67+'HPX TAM'!AC67+RTM!AC67+'G-DAM'!AC67+DAM!AC67+'PXIL IDAS'!AC67</f>
        <v>3560</v>
      </c>
      <c r="AD67" s="5">
        <f>'IEX TAM'!AD67+'HPX TAM'!AD67+RTM!AD67+'G-DAM'!AD67+DAM!AD67+'PXIL IDAS'!AD67</f>
        <v>4064</v>
      </c>
      <c r="AE67" s="5">
        <f>'IEX TAM'!AE67+'HPX TAM'!AE67+RTM!AE67+'G-DAM'!AE67+DAM!AE67+'PXIL IDAS'!AE67</f>
        <v>4550</v>
      </c>
      <c r="AF67" s="5">
        <f>'IEX TAM'!AF67+'HPX TAM'!AF67+RTM!AF67+'G-DAM'!AF67+DAM!AF67+'PXIL IDAS'!AF67</f>
        <v>4727.76</v>
      </c>
    </row>
    <row r="68" spans="1:32">
      <c r="A68" s="4" t="s">
        <v>68</v>
      </c>
      <c r="B68" s="5">
        <f>'IEX TAM'!B68+'HPX TAM'!B68+RTM!B68+'G-DAM'!B68+DAM!B68+'PXIL IDAS'!B68</f>
        <v>5545.8</v>
      </c>
      <c r="C68" s="5">
        <f>'IEX TAM'!C68+'HPX TAM'!C68+RTM!C68+'G-DAM'!C68+DAM!C68+'PXIL IDAS'!C68</f>
        <v>5500</v>
      </c>
      <c r="D68" s="5">
        <f>'IEX TAM'!D68+'HPX TAM'!D68+RTM!D68+'G-DAM'!D68+DAM!D68+'PXIL IDAS'!D68</f>
        <v>5500</v>
      </c>
      <c r="E68" s="5">
        <f>'IEX TAM'!E68+'HPX TAM'!E68+RTM!E68+'G-DAM'!E68+DAM!E68+'PXIL IDAS'!E68</f>
        <v>5150</v>
      </c>
      <c r="F68" s="5">
        <f>'IEX TAM'!F68+'HPX TAM'!F68+RTM!F68+'G-DAM'!F68+DAM!F68+'PXIL IDAS'!F68</f>
        <v>4139</v>
      </c>
      <c r="G68" s="5">
        <f>'IEX TAM'!G68+'HPX TAM'!G68+RTM!G68+'G-DAM'!G68+DAM!G68+'PXIL IDAS'!G68</f>
        <v>4000</v>
      </c>
      <c r="H68" s="5">
        <f>'IEX TAM'!H68+'HPX TAM'!H68+RTM!H68+'G-DAM'!H68+DAM!H68+'PXIL IDAS'!H68</f>
        <v>4200</v>
      </c>
      <c r="I68" s="5">
        <f>'IEX TAM'!I68+'HPX TAM'!I68+RTM!I68+'G-DAM'!I68+DAM!I68+'PXIL IDAS'!I68</f>
        <v>3650</v>
      </c>
      <c r="J68" s="5">
        <f>'IEX TAM'!J68+'HPX TAM'!J68+RTM!J68+'G-DAM'!J68+DAM!J68+'PXIL IDAS'!J68</f>
        <v>4550</v>
      </c>
      <c r="K68" s="5">
        <f>'IEX TAM'!K68+'HPX TAM'!K68+RTM!K68+'G-DAM'!K68+DAM!K68+'PXIL IDAS'!K68</f>
        <v>3814.98</v>
      </c>
      <c r="L68" s="5">
        <f>'IEX TAM'!L68+'HPX TAM'!L68+RTM!L68+'G-DAM'!L68+DAM!L68+'PXIL IDAS'!L68</f>
        <v>4216.72</v>
      </c>
      <c r="M68" s="5">
        <f>'IEX TAM'!M68+'HPX TAM'!M68+RTM!M68+'G-DAM'!M68+DAM!M68+'PXIL IDAS'!M68</f>
        <v>3600</v>
      </c>
      <c r="N68" s="5">
        <f>'IEX TAM'!N68+'HPX TAM'!N68+RTM!N68+'G-DAM'!N68+DAM!N68+'PXIL IDAS'!N68</f>
        <v>4050</v>
      </c>
      <c r="O68" s="5">
        <f>'IEX TAM'!O68+'HPX TAM'!O68+RTM!O68+'G-DAM'!O68+DAM!O68+'PXIL IDAS'!O68</f>
        <v>4215.46</v>
      </c>
      <c r="P68" s="5">
        <f>'IEX TAM'!P68+'HPX TAM'!P68+RTM!P68+'G-DAM'!P68+DAM!P68+'PXIL IDAS'!P68</f>
        <v>4418.3900000000003</v>
      </c>
      <c r="Q68" s="5">
        <f>'IEX TAM'!Q68+'HPX TAM'!Q68+RTM!Q68+'G-DAM'!Q68+DAM!Q68+'PXIL IDAS'!Q68</f>
        <v>4700</v>
      </c>
      <c r="R68" s="5">
        <f>'IEX TAM'!R68+'HPX TAM'!R68+RTM!R68+'G-DAM'!R68+DAM!R68+'PXIL IDAS'!R68</f>
        <v>4850</v>
      </c>
      <c r="S68" s="5">
        <f>'IEX TAM'!S68+'HPX TAM'!S68+RTM!S68+'G-DAM'!S68+DAM!S68+'PXIL IDAS'!S68</f>
        <v>3300</v>
      </c>
      <c r="T68" s="5">
        <f>'IEX TAM'!T68+'HPX TAM'!T68+RTM!T68+'G-DAM'!T68+DAM!T68+'PXIL IDAS'!T68</f>
        <v>5275</v>
      </c>
      <c r="U68" s="5">
        <f>'IEX TAM'!U68+'HPX TAM'!U68+RTM!U68+'G-DAM'!U68+DAM!U68+'PXIL IDAS'!U68</f>
        <v>3500</v>
      </c>
      <c r="V68" s="5">
        <f>'IEX TAM'!V68+'HPX TAM'!V68+RTM!V68+'G-DAM'!V68+DAM!V68+'PXIL IDAS'!V68</f>
        <v>3700</v>
      </c>
      <c r="W68" s="5">
        <f>'IEX TAM'!W68+'HPX TAM'!W68+RTM!W68+'G-DAM'!W68+DAM!W68+'PXIL IDAS'!W68</f>
        <v>3950</v>
      </c>
      <c r="X68" s="5">
        <f>'IEX TAM'!X68+'HPX TAM'!X68+RTM!X68+'G-DAM'!X68+DAM!X68+'PXIL IDAS'!X68</f>
        <v>4329.01</v>
      </c>
      <c r="Y68" s="5">
        <f>'IEX TAM'!Y68+'HPX TAM'!Y68+RTM!Y68+'G-DAM'!Y68+DAM!Y68+'PXIL IDAS'!Y68</f>
        <v>3650</v>
      </c>
      <c r="Z68" s="5">
        <f>'IEX TAM'!Z68+'HPX TAM'!Z68+RTM!Z68+'G-DAM'!Z68+DAM!Z68+'PXIL IDAS'!Z68</f>
        <v>3849.03</v>
      </c>
      <c r="AA68" s="5">
        <f>'IEX TAM'!AA68+'HPX TAM'!AA68+RTM!AA68+'G-DAM'!AA68+DAM!AA68+'PXIL IDAS'!AA68</f>
        <v>6461</v>
      </c>
      <c r="AB68" s="5">
        <f>'IEX TAM'!AB68+'HPX TAM'!AB68+RTM!AB68+'G-DAM'!AB68+DAM!AB68+'PXIL IDAS'!AB68</f>
        <v>4100</v>
      </c>
      <c r="AC68" s="5">
        <f>'IEX TAM'!AC68+'HPX TAM'!AC68+RTM!AC68+'G-DAM'!AC68+DAM!AC68+'PXIL IDAS'!AC68</f>
        <v>3799.99</v>
      </c>
      <c r="AD68" s="5">
        <f>'IEX TAM'!AD68+'HPX TAM'!AD68+RTM!AD68+'G-DAM'!AD68+DAM!AD68+'PXIL IDAS'!AD68</f>
        <v>4254.7</v>
      </c>
      <c r="AE68" s="5">
        <f>'IEX TAM'!AE68+'HPX TAM'!AE68+RTM!AE68+'G-DAM'!AE68+DAM!AE68+'PXIL IDAS'!AE68</f>
        <v>4250</v>
      </c>
      <c r="AF68" s="5">
        <f>'IEX TAM'!AF68+'HPX TAM'!AF68+RTM!AF68+'G-DAM'!AF68+DAM!AF68+'PXIL IDAS'!AF68</f>
        <v>4538</v>
      </c>
    </row>
    <row r="69" spans="1:32">
      <c r="A69" s="4" t="s">
        <v>69</v>
      </c>
      <c r="B69" s="5">
        <f>'IEX TAM'!B69+'HPX TAM'!B69+RTM!B69+'G-DAM'!B69+DAM!B69+'PXIL IDAS'!B69</f>
        <v>5215</v>
      </c>
      <c r="C69" s="5">
        <f>'IEX TAM'!C69+'HPX TAM'!C69+RTM!C69+'G-DAM'!C69+DAM!C69+'PXIL IDAS'!C69</f>
        <v>5500</v>
      </c>
      <c r="D69" s="5">
        <f>'IEX TAM'!D69+'HPX TAM'!D69+RTM!D69+'G-DAM'!D69+DAM!D69+'PXIL IDAS'!D69</f>
        <v>5550</v>
      </c>
      <c r="E69" s="5">
        <f>'IEX TAM'!E69+'HPX TAM'!E69+RTM!E69+'G-DAM'!E69+DAM!E69+'PXIL IDAS'!E69</f>
        <v>5550</v>
      </c>
      <c r="F69" s="5">
        <f>'IEX TAM'!F69+'HPX TAM'!F69+RTM!F69+'G-DAM'!F69+DAM!F69+'PXIL IDAS'!F69</f>
        <v>4200</v>
      </c>
      <c r="G69" s="5">
        <f>'IEX TAM'!G69+'HPX TAM'!G69+RTM!G69+'G-DAM'!G69+DAM!G69+'PXIL IDAS'!G69</f>
        <v>4450</v>
      </c>
      <c r="H69" s="5">
        <f>'IEX TAM'!H69+'HPX TAM'!H69+RTM!H69+'G-DAM'!H69+DAM!H69+'PXIL IDAS'!H69</f>
        <v>4550</v>
      </c>
      <c r="I69" s="5">
        <f>'IEX TAM'!I69+'HPX TAM'!I69+RTM!I69+'G-DAM'!I69+DAM!I69+'PXIL IDAS'!I69</f>
        <v>4250</v>
      </c>
      <c r="J69" s="5">
        <f>'IEX TAM'!J69+'HPX TAM'!J69+RTM!J69+'G-DAM'!J69+DAM!J69+'PXIL IDAS'!J69</f>
        <v>4600</v>
      </c>
      <c r="K69" s="5">
        <f>'IEX TAM'!K69+'HPX TAM'!K69+RTM!K69+'G-DAM'!K69+DAM!K69+'PXIL IDAS'!K69</f>
        <v>4148.99</v>
      </c>
      <c r="L69" s="5">
        <f>'IEX TAM'!L69+'HPX TAM'!L69+RTM!L69+'G-DAM'!L69+DAM!L69+'PXIL IDAS'!L69</f>
        <v>4793.7299999999996</v>
      </c>
      <c r="M69" s="5">
        <f>'IEX TAM'!M69+'HPX TAM'!M69+RTM!M69+'G-DAM'!M69+DAM!M69+'PXIL IDAS'!M69</f>
        <v>3050</v>
      </c>
      <c r="N69" s="5">
        <f>'IEX TAM'!N69+'HPX TAM'!N69+RTM!N69+'G-DAM'!N69+DAM!N69+'PXIL IDAS'!N69</f>
        <v>3550</v>
      </c>
      <c r="O69" s="5">
        <f>'IEX TAM'!O69+'HPX TAM'!O69+RTM!O69+'G-DAM'!O69+DAM!O69+'PXIL IDAS'!O69</f>
        <v>4100</v>
      </c>
      <c r="P69" s="5">
        <f>'IEX TAM'!P69+'HPX TAM'!P69+RTM!P69+'G-DAM'!P69+DAM!P69+'PXIL IDAS'!P69</f>
        <v>4437.4799999999996</v>
      </c>
      <c r="Q69" s="5">
        <f>'IEX TAM'!Q69+'HPX TAM'!Q69+RTM!Q69+'G-DAM'!Q69+DAM!Q69+'PXIL IDAS'!Q69</f>
        <v>4650</v>
      </c>
      <c r="R69" s="5">
        <f>'IEX TAM'!R69+'HPX TAM'!R69+RTM!R69+'G-DAM'!R69+DAM!R69+'PXIL IDAS'!R69</f>
        <v>5021.8999999999996</v>
      </c>
      <c r="S69" s="5">
        <f>'IEX TAM'!S69+'HPX TAM'!S69+RTM!S69+'G-DAM'!S69+DAM!S69+'PXIL IDAS'!S69</f>
        <v>3600</v>
      </c>
      <c r="T69" s="5">
        <f>'IEX TAM'!T69+'HPX TAM'!T69+RTM!T69+'G-DAM'!T69+DAM!T69+'PXIL IDAS'!T69</f>
        <v>5000</v>
      </c>
      <c r="U69" s="5">
        <f>'IEX TAM'!U69+'HPX TAM'!U69+RTM!U69+'G-DAM'!U69+DAM!U69+'PXIL IDAS'!U69</f>
        <v>3699.99</v>
      </c>
      <c r="V69" s="5">
        <f>'IEX TAM'!V69+'HPX TAM'!V69+RTM!V69+'G-DAM'!V69+DAM!V69+'PXIL IDAS'!V69</f>
        <v>3250</v>
      </c>
      <c r="W69" s="5">
        <f>'IEX TAM'!W69+'HPX TAM'!W69+RTM!W69+'G-DAM'!W69+DAM!W69+'PXIL IDAS'!W69</f>
        <v>3550</v>
      </c>
      <c r="X69" s="5">
        <f>'IEX TAM'!X69+'HPX TAM'!X69+RTM!X69+'G-DAM'!X69+DAM!X69+'PXIL IDAS'!X69</f>
        <v>4500</v>
      </c>
      <c r="Y69" s="5">
        <f>'IEX TAM'!Y69+'HPX TAM'!Y69+RTM!Y69+'G-DAM'!Y69+DAM!Y69+'PXIL IDAS'!Y69</f>
        <v>3700</v>
      </c>
      <c r="Z69" s="5">
        <f>'IEX TAM'!Z69+'HPX TAM'!Z69+RTM!Z69+'G-DAM'!Z69+DAM!Z69+'PXIL IDAS'!Z69</f>
        <v>3750</v>
      </c>
      <c r="AA69" s="5">
        <f>'IEX TAM'!AA69+'HPX TAM'!AA69+RTM!AA69+'G-DAM'!AA69+DAM!AA69+'PXIL IDAS'!AA69</f>
        <v>6694</v>
      </c>
      <c r="AB69" s="5">
        <f>'IEX TAM'!AB69+'HPX TAM'!AB69+RTM!AB69+'G-DAM'!AB69+DAM!AB69+'PXIL IDAS'!AB69</f>
        <v>3850</v>
      </c>
      <c r="AC69" s="5">
        <f>'IEX TAM'!AC69+'HPX TAM'!AC69+RTM!AC69+'G-DAM'!AC69+DAM!AC69+'PXIL IDAS'!AC69</f>
        <v>3500</v>
      </c>
      <c r="AD69" s="5">
        <f>'IEX TAM'!AD69+'HPX TAM'!AD69+RTM!AD69+'G-DAM'!AD69+DAM!AD69+'PXIL IDAS'!AD69</f>
        <v>3683</v>
      </c>
      <c r="AE69" s="5">
        <f>'IEX TAM'!AE69+'HPX TAM'!AE69+RTM!AE69+'G-DAM'!AE69+DAM!AE69+'PXIL IDAS'!AE69</f>
        <v>4000</v>
      </c>
      <c r="AF69" s="5">
        <f>'IEX TAM'!AF69+'HPX TAM'!AF69+RTM!AF69+'G-DAM'!AF69+DAM!AF69+'PXIL IDAS'!AF69</f>
        <v>4100</v>
      </c>
    </row>
    <row r="70" spans="1:32">
      <c r="A70" s="4" t="s">
        <v>70</v>
      </c>
      <c r="B70" s="5">
        <f>'IEX TAM'!B70+'HPX TAM'!B70+RTM!B70+'G-DAM'!B70+DAM!B70+'PXIL IDAS'!B70</f>
        <v>5000</v>
      </c>
      <c r="C70" s="5">
        <f>'IEX TAM'!C70+'HPX TAM'!C70+RTM!C70+'G-DAM'!C70+DAM!C70+'PXIL IDAS'!C70</f>
        <v>5199.99</v>
      </c>
      <c r="D70" s="5">
        <f>'IEX TAM'!D70+'HPX TAM'!D70+RTM!D70+'G-DAM'!D70+DAM!D70+'PXIL IDAS'!D70</f>
        <v>5450</v>
      </c>
      <c r="E70" s="5">
        <f>'IEX TAM'!E70+'HPX TAM'!E70+RTM!E70+'G-DAM'!E70+DAM!E70+'PXIL IDAS'!E70</f>
        <v>5450</v>
      </c>
      <c r="F70" s="5">
        <f>'IEX TAM'!F70+'HPX TAM'!F70+RTM!F70+'G-DAM'!F70+DAM!F70+'PXIL IDAS'!F70</f>
        <v>4300</v>
      </c>
      <c r="G70" s="5">
        <f>'IEX TAM'!G70+'HPX TAM'!G70+RTM!G70+'G-DAM'!G70+DAM!G70+'PXIL IDAS'!G70</f>
        <v>4156.25</v>
      </c>
      <c r="H70" s="5">
        <f>'IEX TAM'!H70+'HPX TAM'!H70+RTM!H70+'G-DAM'!H70+DAM!H70+'PXIL IDAS'!H70</f>
        <v>4060.96</v>
      </c>
      <c r="I70" s="5">
        <f>'IEX TAM'!I70+'HPX TAM'!I70+RTM!I70+'G-DAM'!I70+DAM!I70+'PXIL IDAS'!I70</f>
        <v>3349.95</v>
      </c>
      <c r="J70" s="5">
        <f>'IEX TAM'!J70+'HPX TAM'!J70+RTM!J70+'G-DAM'!J70+DAM!J70+'PXIL IDAS'!J70</f>
        <v>4386.29</v>
      </c>
      <c r="K70" s="5">
        <f>'IEX TAM'!K70+'HPX TAM'!K70+RTM!K70+'G-DAM'!K70+DAM!K70+'PXIL IDAS'!K70</f>
        <v>4012.7200000000003</v>
      </c>
      <c r="L70" s="5">
        <f>'IEX TAM'!L70+'HPX TAM'!L70+RTM!L70+'G-DAM'!L70+DAM!L70+'PXIL IDAS'!L70</f>
        <v>4591.13</v>
      </c>
      <c r="M70" s="5">
        <f>'IEX TAM'!M70+'HPX TAM'!M70+RTM!M70+'G-DAM'!M70+DAM!M70+'PXIL IDAS'!M70</f>
        <v>2550</v>
      </c>
      <c r="N70" s="5">
        <f>'IEX TAM'!N70+'HPX TAM'!N70+RTM!N70+'G-DAM'!N70+DAM!N70+'PXIL IDAS'!N70</f>
        <v>3478.49</v>
      </c>
      <c r="O70" s="5">
        <f>'IEX TAM'!O70+'HPX TAM'!O70+RTM!O70+'G-DAM'!O70+DAM!O70+'PXIL IDAS'!O70</f>
        <v>3850</v>
      </c>
      <c r="P70" s="5">
        <f>'IEX TAM'!P70+'HPX TAM'!P70+RTM!P70+'G-DAM'!P70+DAM!P70+'PXIL IDAS'!P70</f>
        <v>3950</v>
      </c>
      <c r="Q70" s="5">
        <f>'IEX TAM'!Q70+'HPX TAM'!Q70+RTM!Q70+'G-DAM'!Q70+DAM!Q70+'PXIL IDAS'!Q70</f>
        <v>4900</v>
      </c>
      <c r="R70" s="5">
        <f>'IEX TAM'!R70+'HPX TAM'!R70+RTM!R70+'G-DAM'!R70+DAM!R70+'PXIL IDAS'!R70</f>
        <v>4650</v>
      </c>
      <c r="S70" s="5">
        <f>'IEX TAM'!S70+'HPX TAM'!S70+RTM!S70+'G-DAM'!S70+DAM!S70+'PXIL IDAS'!S70</f>
        <v>3700</v>
      </c>
      <c r="T70" s="5">
        <f>'IEX TAM'!T70+'HPX TAM'!T70+RTM!T70+'G-DAM'!T70+DAM!T70+'PXIL IDAS'!T70</f>
        <v>4600</v>
      </c>
      <c r="U70" s="5">
        <f>'IEX TAM'!U70+'HPX TAM'!U70+RTM!U70+'G-DAM'!U70+DAM!U70+'PXIL IDAS'!U70</f>
        <v>3350</v>
      </c>
      <c r="V70" s="5">
        <f>'IEX TAM'!V70+'HPX TAM'!V70+RTM!V70+'G-DAM'!V70+DAM!V70+'PXIL IDAS'!V70</f>
        <v>3350</v>
      </c>
      <c r="W70" s="5">
        <f>'IEX TAM'!W70+'HPX TAM'!W70+RTM!W70+'G-DAM'!W70+DAM!W70+'PXIL IDAS'!W70</f>
        <v>3500</v>
      </c>
      <c r="X70" s="5">
        <f>'IEX TAM'!X70+'HPX TAM'!X70+RTM!X70+'G-DAM'!X70+DAM!X70+'PXIL IDAS'!X70</f>
        <v>4200</v>
      </c>
      <c r="Y70" s="5">
        <f>'IEX TAM'!Y70+'HPX TAM'!Y70+RTM!Y70+'G-DAM'!Y70+DAM!Y70+'PXIL IDAS'!Y70</f>
        <v>3200</v>
      </c>
      <c r="Z70" s="5">
        <f>'IEX TAM'!Z70+'HPX TAM'!Z70+RTM!Z70+'G-DAM'!Z70+DAM!Z70+'PXIL IDAS'!Z70</f>
        <v>3500</v>
      </c>
      <c r="AA70" s="5">
        <f>'IEX TAM'!AA70+'HPX TAM'!AA70+RTM!AA70+'G-DAM'!AA70+DAM!AA70+'PXIL IDAS'!AA70</f>
        <v>6381</v>
      </c>
      <c r="AB70" s="5">
        <f>'IEX TAM'!AB70+'HPX TAM'!AB70+RTM!AB70+'G-DAM'!AB70+DAM!AB70+'PXIL IDAS'!AB70</f>
        <v>3650</v>
      </c>
      <c r="AC70" s="5">
        <f>'IEX TAM'!AC70+'HPX TAM'!AC70+RTM!AC70+'G-DAM'!AC70+DAM!AC70+'PXIL IDAS'!AC70</f>
        <v>3199.99</v>
      </c>
      <c r="AD70" s="5">
        <f>'IEX TAM'!AD70+'HPX TAM'!AD70+RTM!AD70+'G-DAM'!AD70+DAM!AD70+'PXIL IDAS'!AD70</f>
        <v>3600</v>
      </c>
      <c r="AE70" s="5">
        <f>'IEX TAM'!AE70+'HPX TAM'!AE70+RTM!AE70+'G-DAM'!AE70+DAM!AE70+'PXIL IDAS'!AE70</f>
        <v>4000</v>
      </c>
      <c r="AF70" s="5">
        <f>'IEX TAM'!AF70+'HPX TAM'!AF70+RTM!AF70+'G-DAM'!AF70+DAM!AF70+'PXIL IDAS'!AF70</f>
        <v>4100</v>
      </c>
    </row>
    <row r="71" spans="1:32">
      <c r="A71" s="4" t="s">
        <v>71</v>
      </c>
      <c r="B71" s="5">
        <f>'IEX TAM'!B71+'HPX TAM'!B71+RTM!B71+'G-DAM'!B71+DAM!B71+'PXIL IDAS'!B71</f>
        <v>4700</v>
      </c>
      <c r="C71" s="5">
        <f>'IEX TAM'!C71+'HPX TAM'!C71+RTM!C71+'G-DAM'!C71+DAM!C71+'PXIL IDAS'!C71</f>
        <v>4000</v>
      </c>
      <c r="D71" s="5">
        <f>'IEX TAM'!D71+'HPX TAM'!D71+RTM!D71+'G-DAM'!D71+DAM!D71+'PXIL IDAS'!D71</f>
        <v>5150</v>
      </c>
      <c r="E71" s="5">
        <f>'IEX TAM'!E71+'HPX TAM'!E71+RTM!E71+'G-DAM'!E71+DAM!E71+'PXIL IDAS'!E71</f>
        <v>4850</v>
      </c>
      <c r="F71" s="5">
        <f>'IEX TAM'!F71+'HPX TAM'!F71+RTM!F71+'G-DAM'!F71+DAM!F71+'PXIL IDAS'!F71</f>
        <v>3850</v>
      </c>
      <c r="G71" s="5">
        <f>'IEX TAM'!G71+'HPX TAM'!G71+RTM!G71+'G-DAM'!G71+DAM!G71+'PXIL IDAS'!G71</f>
        <v>2854.3599999999997</v>
      </c>
      <c r="H71" s="5">
        <f>'IEX TAM'!H71+'HPX TAM'!H71+RTM!H71+'G-DAM'!H71+DAM!H71+'PXIL IDAS'!H71</f>
        <v>3587.95</v>
      </c>
      <c r="I71" s="5">
        <f>'IEX TAM'!I71+'HPX TAM'!I71+RTM!I71+'G-DAM'!I71+DAM!I71+'PXIL IDAS'!I71</f>
        <v>2852.9300000000003</v>
      </c>
      <c r="J71" s="5">
        <f>'IEX TAM'!J71+'HPX TAM'!J71+RTM!J71+'G-DAM'!J71+DAM!J71+'PXIL IDAS'!J71</f>
        <v>4229.79</v>
      </c>
      <c r="K71" s="5">
        <f>'IEX TAM'!K71+'HPX TAM'!K71+RTM!K71+'G-DAM'!K71+DAM!K71+'PXIL IDAS'!K71</f>
        <v>2999.2200000000003</v>
      </c>
      <c r="L71" s="5">
        <f>'IEX TAM'!L71+'HPX TAM'!L71+RTM!L71+'G-DAM'!L71+DAM!L71+'PXIL IDAS'!L71</f>
        <v>2440.9499999999998</v>
      </c>
      <c r="M71" s="5">
        <f>'IEX TAM'!M71+'HPX TAM'!M71+RTM!M71+'G-DAM'!M71+DAM!M71+'PXIL IDAS'!M71</f>
        <v>2150</v>
      </c>
      <c r="N71" s="5">
        <f>'IEX TAM'!N71+'HPX TAM'!N71+RTM!N71+'G-DAM'!N71+DAM!N71+'PXIL IDAS'!N71</f>
        <v>3050.52</v>
      </c>
      <c r="O71" s="5">
        <f>'IEX TAM'!O71+'HPX TAM'!O71+RTM!O71+'G-DAM'!O71+DAM!O71+'PXIL IDAS'!O71</f>
        <v>2900</v>
      </c>
      <c r="P71" s="5">
        <f>'IEX TAM'!P71+'HPX TAM'!P71+RTM!P71+'G-DAM'!P71+DAM!P71+'PXIL IDAS'!P71</f>
        <v>3400</v>
      </c>
      <c r="Q71" s="5">
        <f>'IEX TAM'!Q71+'HPX TAM'!Q71+RTM!Q71+'G-DAM'!Q71+DAM!Q71+'PXIL IDAS'!Q71</f>
        <v>3700</v>
      </c>
      <c r="R71" s="5">
        <f>'IEX TAM'!R71+'HPX TAM'!R71+RTM!R71+'G-DAM'!R71+DAM!R71+'PXIL IDAS'!R71</f>
        <v>4010.24</v>
      </c>
      <c r="S71" s="5">
        <f>'IEX TAM'!S71+'HPX TAM'!S71+RTM!S71+'G-DAM'!S71+DAM!S71+'PXIL IDAS'!S71</f>
        <v>2900</v>
      </c>
      <c r="T71" s="5">
        <f>'IEX TAM'!T71+'HPX TAM'!T71+RTM!T71+'G-DAM'!T71+DAM!T71+'PXIL IDAS'!T71</f>
        <v>3650</v>
      </c>
      <c r="U71" s="5">
        <f>'IEX TAM'!U71+'HPX TAM'!U71+RTM!U71+'G-DAM'!U71+DAM!U71+'PXIL IDAS'!U71</f>
        <v>2750</v>
      </c>
      <c r="V71" s="5">
        <f>'IEX TAM'!V71+'HPX TAM'!V71+RTM!V71+'G-DAM'!V71+DAM!V71+'PXIL IDAS'!V71</f>
        <v>2650</v>
      </c>
      <c r="W71" s="5">
        <f>'IEX TAM'!W71+'HPX TAM'!W71+RTM!W71+'G-DAM'!W71+DAM!W71+'PXIL IDAS'!W71</f>
        <v>2800</v>
      </c>
      <c r="X71" s="5">
        <f>'IEX TAM'!X71+'HPX TAM'!X71+RTM!X71+'G-DAM'!X71+DAM!X71+'PXIL IDAS'!X71</f>
        <v>3500</v>
      </c>
      <c r="Y71" s="5">
        <f>'IEX TAM'!Y71+'HPX TAM'!Y71+RTM!Y71+'G-DAM'!Y71+DAM!Y71+'PXIL IDAS'!Y71</f>
        <v>2750</v>
      </c>
      <c r="Z71" s="5">
        <f>'IEX TAM'!Z71+'HPX TAM'!Z71+RTM!Z71+'G-DAM'!Z71+DAM!Z71+'PXIL IDAS'!Z71</f>
        <v>2400</v>
      </c>
      <c r="AA71" s="5">
        <f>'IEX TAM'!AA71+'HPX TAM'!AA71+RTM!AA71+'G-DAM'!AA71+DAM!AA71+'PXIL IDAS'!AA71</f>
        <v>4805</v>
      </c>
      <c r="AB71" s="5">
        <f>'IEX TAM'!AB71+'HPX TAM'!AB71+RTM!AB71+'G-DAM'!AB71+DAM!AB71+'PXIL IDAS'!AB71</f>
        <v>3150</v>
      </c>
      <c r="AC71" s="5">
        <f>'IEX TAM'!AC71+'HPX TAM'!AC71+RTM!AC71+'G-DAM'!AC71+DAM!AC71+'PXIL IDAS'!AC71</f>
        <v>2650</v>
      </c>
      <c r="AD71" s="5">
        <f>'IEX TAM'!AD71+'HPX TAM'!AD71+RTM!AD71+'G-DAM'!AD71+DAM!AD71+'PXIL IDAS'!AD71</f>
        <v>3000</v>
      </c>
      <c r="AE71" s="5">
        <f>'IEX TAM'!AE71+'HPX TAM'!AE71+RTM!AE71+'G-DAM'!AE71+DAM!AE71+'PXIL IDAS'!AE71</f>
        <v>3350</v>
      </c>
      <c r="AF71" s="5">
        <f>'IEX TAM'!AF71+'HPX TAM'!AF71+RTM!AF71+'G-DAM'!AF71+DAM!AF71+'PXIL IDAS'!AF71</f>
        <v>3400</v>
      </c>
    </row>
    <row r="72" spans="1:32">
      <c r="A72" s="4" t="s">
        <v>72</v>
      </c>
      <c r="B72" s="5">
        <f>'IEX TAM'!B72+'HPX TAM'!B72+RTM!B72+'G-DAM'!B72+DAM!B72+'PXIL IDAS'!B72</f>
        <v>3750</v>
      </c>
      <c r="C72" s="5">
        <f>'IEX TAM'!C72+'HPX TAM'!C72+RTM!C72+'G-DAM'!C72+DAM!C72+'PXIL IDAS'!C72</f>
        <v>2600</v>
      </c>
      <c r="D72" s="5">
        <f>'IEX TAM'!D72+'HPX TAM'!D72+RTM!D72+'G-DAM'!D72+DAM!D72+'PXIL IDAS'!D72</f>
        <v>4250</v>
      </c>
      <c r="E72" s="5">
        <f>'IEX TAM'!E72+'HPX TAM'!E72+RTM!E72+'G-DAM'!E72+DAM!E72+'PXIL IDAS'!E72</f>
        <v>3450</v>
      </c>
      <c r="F72" s="5">
        <f>'IEX TAM'!F72+'HPX TAM'!F72+RTM!F72+'G-DAM'!F72+DAM!F72+'PXIL IDAS'!F72</f>
        <v>2800</v>
      </c>
      <c r="G72" s="5">
        <f>'IEX TAM'!G72+'HPX TAM'!G72+RTM!G72+'G-DAM'!G72+DAM!G72+'PXIL IDAS'!G72</f>
        <v>1780.79</v>
      </c>
      <c r="H72" s="5">
        <f>'IEX TAM'!H72+'HPX TAM'!H72+RTM!H72+'G-DAM'!H72+DAM!H72+'PXIL IDAS'!H72</f>
        <v>2166.2199999999998</v>
      </c>
      <c r="I72" s="5">
        <f>'IEX TAM'!I72+'HPX TAM'!I72+RTM!I72+'G-DAM'!I72+DAM!I72+'PXIL IDAS'!I72</f>
        <v>2050</v>
      </c>
      <c r="J72" s="5">
        <f>'IEX TAM'!J72+'HPX TAM'!J72+RTM!J72+'G-DAM'!J72+DAM!J72+'PXIL IDAS'!J72</f>
        <v>2675.2799999999997</v>
      </c>
      <c r="K72" s="5">
        <f>'IEX TAM'!K72+'HPX TAM'!K72+RTM!K72+'G-DAM'!K72+DAM!K72+'PXIL IDAS'!K72</f>
        <v>1882.2600000000002</v>
      </c>
      <c r="L72" s="5">
        <f>'IEX TAM'!L72+'HPX TAM'!L72+RTM!L72+'G-DAM'!L72+DAM!L72+'PXIL IDAS'!L72</f>
        <v>1201.92</v>
      </c>
      <c r="M72" s="5">
        <f>'IEX TAM'!M72+'HPX TAM'!M72+RTM!M72+'G-DAM'!M72+DAM!M72+'PXIL IDAS'!M72</f>
        <v>1300</v>
      </c>
      <c r="N72" s="5">
        <f>'IEX TAM'!N72+'HPX TAM'!N72+RTM!N72+'G-DAM'!N72+DAM!N72+'PXIL IDAS'!N72</f>
        <v>2242.87</v>
      </c>
      <c r="O72" s="5">
        <f>'IEX TAM'!O72+'HPX TAM'!O72+RTM!O72+'G-DAM'!O72+DAM!O72+'PXIL IDAS'!O72</f>
        <v>1950</v>
      </c>
      <c r="P72" s="5">
        <f>'IEX TAM'!P72+'HPX TAM'!P72+RTM!P72+'G-DAM'!P72+DAM!P72+'PXIL IDAS'!P72</f>
        <v>2400</v>
      </c>
      <c r="Q72" s="5">
        <f>'IEX TAM'!Q72+'HPX TAM'!Q72+RTM!Q72+'G-DAM'!Q72+DAM!Q72+'PXIL IDAS'!Q72</f>
        <v>2900</v>
      </c>
      <c r="R72" s="5">
        <f>'IEX TAM'!R72+'HPX TAM'!R72+RTM!R72+'G-DAM'!R72+DAM!R72+'PXIL IDAS'!R72</f>
        <v>2894.73</v>
      </c>
      <c r="S72" s="5">
        <f>'IEX TAM'!S72+'HPX TAM'!S72+RTM!S72+'G-DAM'!S72+DAM!S72+'PXIL IDAS'!S72</f>
        <v>2004.35</v>
      </c>
      <c r="T72" s="5">
        <f>'IEX TAM'!T72+'HPX TAM'!T72+RTM!T72+'G-DAM'!T72+DAM!T72+'PXIL IDAS'!T72</f>
        <v>2500</v>
      </c>
      <c r="U72" s="5">
        <f>'IEX TAM'!U72+'HPX TAM'!U72+RTM!U72+'G-DAM'!U72+DAM!U72+'PXIL IDAS'!U72</f>
        <v>1948.41</v>
      </c>
      <c r="V72" s="5">
        <f>'IEX TAM'!V72+'HPX TAM'!V72+RTM!V72+'G-DAM'!V72+DAM!V72+'PXIL IDAS'!V72</f>
        <v>1558.26</v>
      </c>
      <c r="W72" s="5">
        <f>'IEX TAM'!W72+'HPX TAM'!W72+RTM!W72+'G-DAM'!W72+DAM!W72+'PXIL IDAS'!W72</f>
        <v>2050</v>
      </c>
      <c r="X72" s="5">
        <f>'IEX TAM'!X72+'HPX TAM'!X72+RTM!X72+'G-DAM'!X72+DAM!X72+'PXIL IDAS'!X72</f>
        <v>2500</v>
      </c>
      <c r="Y72" s="5">
        <f>'IEX TAM'!Y72+'HPX TAM'!Y72+RTM!Y72+'G-DAM'!Y72+DAM!Y72+'PXIL IDAS'!Y72</f>
        <v>2000</v>
      </c>
      <c r="Z72" s="5">
        <f>'IEX TAM'!Z72+'HPX TAM'!Z72+RTM!Z72+'G-DAM'!Z72+DAM!Z72+'PXIL IDAS'!Z72</f>
        <v>2000</v>
      </c>
      <c r="AA72" s="5">
        <f>'IEX TAM'!AA72+'HPX TAM'!AA72+RTM!AA72+'G-DAM'!AA72+DAM!AA72+'PXIL IDAS'!AA72</f>
        <v>3525.76</v>
      </c>
      <c r="AB72" s="5">
        <f>'IEX TAM'!AB72+'HPX TAM'!AB72+RTM!AB72+'G-DAM'!AB72+DAM!AB72+'PXIL IDAS'!AB72</f>
        <v>1850</v>
      </c>
      <c r="AC72" s="5">
        <f>'IEX TAM'!AC72+'HPX TAM'!AC72+RTM!AC72+'G-DAM'!AC72+DAM!AC72+'PXIL IDAS'!AC72</f>
        <v>1200</v>
      </c>
      <c r="AD72" s="5">
        <f>'IEX TAM'!AD72+'HPX TAM'!AD72+RTM!AD72+'G-DAM'!AD72+DAM!AD72+'PXIL IDAS'!AD72</f>
        <v>1950</v>
      </c>
      <c r="AE72" s="5">
        <f>'IEX TAM'!AE72+'HPX TAM'!AE72+RTM!AE72+'G-DAM'!AE72+DAM!AE72+'PXIL IDAS'!AE72</f>
        <v>1750</v>
      </c>
      <c r="AF72" s="5">
        <f>'IEX TAM'!AF72+'HPX TAM'!AF72+RTM!AF72+'G-DAM'!AF72+DAM!AF72+'PXIL IDAS'!AF72</f>
        <v>2250</v>
      </c>
    </row>
    <row r="73" spans="1:32">
      <c r="A73" s="4" t="s">
        <v>73</v>
      </c>
      <c r="B73" s="5">
        <f>'IEX TAM'!B73+'HPX TAM'!B73+RTM!B73+'G-DAM'!B73+DAM!B73+'PXIL IDAS'!B73</f>
        <v>3250</v>
      </c>
      <c r="C73" s="5">
        <f>'IEX TAM'!C73+'HPX TAM'!C73+RTM!C73+'G-DAM'!C73+DAM!C73+'PXIL IDAS'!C73</f>
        <v>1793.11</v>
      </c>
      <c r="D73" s="5">
        <f>'IEX TAM'!D73+'HPX TAM'!D73+RTM!D73+'G-DAM'!D73+DAM!D73+'PXIL IDAS'!D73</f>
        <v>2747.91</v>
      </c>
      <c r="E73" s="5">
        <f>'IEX TAM'!E73+'HPX TAM'!E73+RTM!E73+'G-DAM'!E73+DAM!E73+'PXIL IDAS'!E73</f>
        <v>2275.11</v>
      </c>
      <c r="F73" s="5">
        <f>'IEX TAM'!F73+'HPX TAM'!F73+RTM!F73+'G-DAM'!F73+DAM!F73+'PXIL IDAS'!F73</f>
        <v>2500</v>
      </c>
      <c r="G73" s="5">
        <f>'IEX TAM'!G73+'HPX TAM'!G73+RTM!G73+'G-DAM'!G73+DAM!G73+'PXIL IDAS'!G73</f>
        <v>1216.58</v>
      </c>
      <c r="H73" s="5">
        <f>'IEX TAM'!H73+'HPX TAM'!H73+RTM!H73+'G-DAM'!H73+DAM!H73+'PXIL IDAS'!H73</f>
        <v>1027.23</v>
      </c>
      <c r="I73" s="5">
        <f>'IEX TAM'!I73+'HPX TAM'!I73+RTM!I73+'G-DAM'!I73+DAM!I73+'PXIL IDAS'!I73</f>
        <v>879.65</v>
      </c>
      <c r="J73" s="5">
        <f>'IEX TAM'!J73+'HPX TAM'!J73+RTM!J73+'G-DAM'!J73+DAM!J73+'PXIL IDAS'!J73</f>
        <v>1253.98</v>
      </c>
      <c r="K73" s="5">
        <f>'IEX TAM'!K73+'HPX TAM'!K73+RTM!K73+'G-DAM'!K73+DAM!K73+'PXIL IDAS'!K73</f>
        <v>1269.33</v>
      </c>
      <c r="L73" s="5">
        <f>'IEX TAM'!L73+'HPX TAM'!L73+RTM!L73+'G-DAM'!L73+DAM!L73+'PXIL IDAS'!L73</f>
        <v>651.65000000000009</v>
      </c>
      <c r="M73" s="5">
        <f>'IEX TAM'!M73+'HPX TAM'!M73+RTM!M73+'G-DAM'!M73+DAM!M73+'PXIL IDAS'!M73</f>
        <v>350</v>
      </c>
      <c r="N73" s="5">
        <f>'IEX TAM'!N73+'HPX TAM'!N73+RTM!N73+'G-DAM'!N73+DAM!N73+'PXIL IDAS'!N73</f>
        <v>1300</v>
      </c>
      <c r="O73" s="5">
        <f>'IEX TAM'!O73+'HPX TAM'!O73+RTM!O73+'G-DAM'!O73+DAM!O73+'PXIL IDAS'!O73</f>
        <v>1000</v>
      </c>
      <c r="P73" s="5">
        <f>'IEX TAM'!P73+'HPX TAM'!P73+RTM!P73+'G-DAM'!P73+DAM!P73+'PXIL IDAS'!P73</f>
        <v>1900</v>
      </c>
      <c r="Q73" s="5">
        <f>'IEX TAM'!Q73+'HPX TAM'!Q73+RTM!Q73+'G-DAM'!Q73+DAM!Q73+'PXIL IDAS'!Q73</f>
        <v>2100</v>
      </c>
      <c r="R73" s="5">
        <f>'IEX TAM'!R73+'HPX TAM'!R73+RTM!R73+'G-DAM'!R73+DAM!R73+'PXIL IDAS'!R73</f>
        <v>1954.46</v>
      </c>
      <c r="S73" s="5">
        <f>'IEX TAM'!S73+'HPX TAM'!S73+RTM!S73+'G-DAM'!S73+DAM!S73+'PXIL IDAS'!S73</f>
        <v>901.24</v>
      </c>
      <c r="T73" s="5">
        <f>'IEX TAM'!T73+'HPX TAM'!T73+RTM!T73+'G-DAM'!T73+DAM!T73+'PXIL IDAS'!T73</f>
        <v>1750</v>
      </c>
      <c r="U73" s="5">
        <f>'IEX TAM'!U73+'HPX TAM'!U73+RTM!U73+'G-DAM'!U73+DAM!U73+'PXIL IDAS'!U73</f>
        <v>1050</v>
      </c>
      <c r="V73" s="5">
        <f>'IEX TAM'!V73+'HPX TAM'!V73+RTM!V73+'G-DAM'!V73+DAM!V73+'PXIL IDAS'!V73</f>
        <v>499.93</v>
      </c>
      <c r="W73" s="5">
        <f>'IEX TAM'!W73+'HPX TAM'!W73+RTM!W73+'G-DAM'!W73+DAM!W73+'PXIL IDAS'!W73</f>
        <v>725.14</v>
      </c>
      <c r="X73" s="5">
        <f>'IEX TAM'!X73+'HPX TAM'!X73+RTM!X73+'G-DAM'!X73+DAM!X73+'PXIL IDAS'!X73</f>
        <v>1550</v>
      </c>
      <c r="Y73" s="5">
        <f>'IEX TAM'!Y73+'HPX TAM'!Y73+RTM!Y73+'G-DAM'!Y73+DAM!Y73+'PXIL IDAS'!Y73</f>
        <v>1382.69</v>
      </c>
      <c r="Z73" s="5">
        <f>'IEX TAM'!Z73+'HPX TAM'!Z73+RTM!Z73+'G-DAM'!Z73+DAM!Z73+'PXIL IDAS'!Z73</f>
        <v>1250</v>
      </c>
      <c r="AA73" s="5">
        <f>'IEX TAM'!AA73+'HPX TAM'!AA73+RTM!AA73+'G-DAM'!AA73+DAM!AA73+'PXIL IDAS'!AA73</f>
        <v>2483.27</v>
      </c>
      <c r="AB73" s="5">
        <f>'IEX TAM'!AB73+'HPX TAM'!AB73+RTM!AB73+'G-DAM'!AB73+DAM!AB73+'PXIL IDAS'!AB73</f>
        <v>1200</v>
      </c>
      <c r="AC73" s="5">
        <f>'IEX TAM'!AC73+'HPX TAM'!AC73+RTM!AC73+'G-DAM'!AC73+DAM!AC73+'PXIL IDAS'!AC73</f>
        <v>449.99</v>
      </c>
      <c r="AD73" s="5">
        <f>'IEX TAM'!AD73+'HPX TAM'!AD73+RTM!AD73+'G-DAM'!AD73+DAM!AD73+'PXIL IDAS'!AD73</f>
        <v>1400</v>
      </c>
      <c r="AE73" s="5">
        <f>'IEX TAM'!AE73+'HPX TAM'!AE73+RTM!AE73+'G-DAM'!AE73+DAM!AE73+'PXIL IDAS'!AE73</f>
        <v>700</v>
      </c>
      <c r="AF73" s="5">
        <f>'IEX TAM'!AF73+'HPX TAM'!AF73+RTM!AF73+'G-DAM'!AF73+DAM!AF73+'PXIL IDAS'!AF73</f>
        <v>1100</v>
      </c>
    </row>
    <row r="74" spans="1:32">
      <c r="A74" s="4" t="s">
        <v>74</v>
      </c>
      <c r="B74" s="5">
        <f>'IEX TAM'!B74+'HPX TAM'!B74+RTM!B74+'G-DAM'!B74+DAM!B74+'PXIL IDAS'!B74</f>
        <v>2700</v>
      </c>
      <c r="C74" s="5">
        <f>'IEX TAM'!C74+'HPX TAM'!C74+RTM!C74+'G-DAM'!C74+DAM!C74+'PXIL IDAS'!C74</f>
        <v>1171.25</v>
      </c>
      <c r="D74" s="5">
        <f>'IEX TAM'!D74+'HPX TAM'!D74+RTM!D74+'G-DAM'!D74+DAM!D74+'PXIL IDAS'!D74</f>
        <v>1397.89</v>
      </c>
      <c r="E74" s="5">
        <f>'IEX TAM'!E74+'HPX TAM'!E74+RTM!E74+'G-DAM'!E74+DAM!E74+'PXIL IDAS'!E74</f>
        <v>1245.46</v>
      </c>
      <c r="F74" s="5">
        <f>'IEX TAM'!F74+'HPX TAM'!F74+RTM!F74+'G-DAM'!F74+DAM!F74+'PXIL IDAS'!F74</f>
        <v>1900</v>
      </c>
      <c r="G74" s="5">
        <f>'IEX TAM'!G74+'HPX TAM'!G74+RTM!G74+'G-DAM'!G74+DAM!G74+'PXIL IDAS'!G74</f>
        <v>635.98</v>
      </c>
      <c r="H74" s="5">
        <f>'IEX TAM'!H74+'HPX TAM'!H74+RTM!H74+'G-DAM'!H74+DAM!H74+'PXIL IDAS'!H74</f>
        <v>454.45000000000005</v>
      </c>
      <c r="I74" s="5">
        <f>'IEX TAM'!I74+'HPX TAM'!I74+RTM!I74+'G-DAM'!I74+DAM!I74+'PXIL IDAS'!I74</f>
        <v>440.83</v>
      </c>
      <c r="J74" s="5">
        <f>'IEX TAM'!J74+'HPX TAM'!J74+RTM!J74+'G-DAM'!J74+DAM!J74+'PXIL IDAS'!J74</f>
        <v>749.28</v>
      </c>
      <c r="K74" s="5">
        <f>'IEX TAM'!K74+'HPX TAM'!K74+RTM!K74+'G-DAM'!K74+DAM!K74+'PXIL IDAS'!K74</f>
        <v>760.99</v>
      </c>
      <c r="L74" s="5">
        <f>'IEX TAM'!L74+'HPX TAM'!L74+RTM!L74+'G-DAM'!L74+DAM!L74+'PXIL IDAS'!L74</f>
        <v>268</v>
      </c>
      <c r="M74" s="5">
        <f>'IEX TAM'!M74+'HPX TAM'!M74+RTM!M74+'G-DAM'!M74+DAM!M74+'PXIL IDAS'!M74</f>
        <v>0</v>
      </c>
      <c r="N74" s="5">
        <f>'IEX TAM'!N74+'HPX TAM'!N74+RTM!N74+'G-DAM'!N74+DAM!N74+'PXIL IDAS'!N74</f>
        <v>600</v>
      </c>
      <c r="O74" s="5">
        <f>'IEX TAM'!O74+'HPX TAM'!O74+RTM!O74+'G-DAM'!O74+DAM!O74+'PXIL IDAS'!O74</f>
        <v>500</v>
      </c>
      <c r="P74" s="5">
        <f>'IEX TAM'!P74+'HPX TAM'!P74+RTM!P74+'G-DAM'!P74+DAM!P74+'PXIL IDAS'!P74</f>
        <v>1262.05</v>
      </c>
      <c r="Q74" s="5">
        <f>'IEX TAM'!Q74+'HPX TAM'!Q74+RTM!Q74+'G-DAM'!Q74+DAM!Q74+'PXIL IDAS'!Q74</f>
        <v>1500</v>
      </c>
      <c r="R74" s="5">
        <f>'IEX TAM'!R74+'HPX TAM'!R74+RTM!R74+'G-DAM'!R74+DAM!R74+'PXIL IDAS'!R74</f>
        <v>782.91</v>
      </c>
      <c r="S74" s="5">
        <f>'IEX TAM'!S74+'HPX TAM'!S74+RTM!S74+'G-DAM'!S74+DAM!S74+'PXIL IDAS'!S74</f>
        <v>194.74</v>
      </c>
      <c r="T74" s="5">
        <f>'IEX TAM'!T74+'HPX TAM'!T74+RTM!T74+'G-DAM'!T74+DAM!T74+'PXIL IDAS'!T74</f>
        <v>1000</v>
      </c>
      <c r="U74" s="5">
        <f>'IEX TAM'!U74+'HPX TAM'!U74+RTM!U74+'G-DAM'!U74+DAM!U74+'PXIL IDAS'!U74</f>
        <v>372.42</v>
      </c>
      <c r="V74" s="5">
        <f>'IEX TAM'!V74+'HPX TAM'!V74+RTM!V74+'G-DAM'!V74+DAM!V74+'PXIL IDAS'!V74</f>
        <v>52.82</v>
      </c>
      <c r="W74" s="5">
        <f>'IEX TAM'!W74+'HPX TAM'!W74+RTM!W74+'G-DAM'!W74+DAM!W74+'PXIL IDAS'!W74</f>
        <v>0</v>
      </c>
      <c r="X74" s="5">
        <f>'IEX TAM'!X74+'HPX TAM'!X74+RTM!X74+'G-DAM'!X74+DAM!X74+'PXIL IDAS'!X74</f>
        <v>450</v>
      </c>
      <c r="Y74" s="5">
        <f>'IEX TAM'!Y74+'HPX TAM'!Y74+RTM!Y74+'G-DAM'!Y74+DAM!Y74+'PXIL IDAS'!Y74</f>
        <v>528.9</v>
      </c>
      <c r="Z74" s="5">
        <f>'IEX TAM'!Z74+'HPX TAM'!Z74+RTM!Z74+'G-DAM'!Z74+DAM!Z74+'PXIL IDAS'!Z74</f>
        <v>400</v>
      </c>
      <c r="AA74" s="5">
        <f>'IEX TAM'!AA74+'HPX TAM'!AA74+RTM!AA74+'G-DAM'!AA74+DAM!AA74+'PXIL IDAS'!AA74</f>
        <v>1500</v>
      </c>
      <c r="AB74" s="5">
        <f>'IEX TAM'!AB74+'HPX TAM'!AB74+RTM!AB74+'G-DAM'!AB74+DAM!AB74+'PXIL IDAS'!AB74</f>
        <v>300</v>
      </c>
      <c r="AC74" s="5">
        <f>'IEX TAM'!AC74+'HPX TAM'!AC74+RTM!AC74+'G-DAM'!AC74+DAM!AC74+'PXIL IDAS'!AC74</f>
        <v>0</v>
      </c>
      <c r="AD74" s="5">
        <f>'IEX TAM'!AD74+'HPX TAM'!AD74+RTM!AD74+'G-DAM'!AD74+DAM!AD74+'PXIL IDAS'!AD74</f>
        <v>0</v>
      </c>
      <c r="AE74" s="5">
        <f>'IEX TAM'!AE74+'HPX TAM'!AE74+RTM!AE74+'G-DAM'!AE74+DAM!AE74+'PXIL IDAS'!AE74</f>
        <v>0</v>
      </c>
      <c r="AF74" s="5">
        <f>'IEX TAM'!AF74+'HPX TAM'!AF74+RTM!AF74+'G-DAM'!AF74+DAM!AF74+'PXIL IDAS'!AF74</f>
        <v>170.01</v>
      </c>
    </row>
    <row r="75" spans="1:32">
      <c r="A75" s="4" t="s">
        <v>75</v>
      </c>
      <c r="B75" s="5">
        <f>'IEX TAM'!B75+'HPX TAM'!B75+RTM!B75+'G-DAM'!B75+DAM!B75+'PXIL IDAS'!B75</f>
        <v>1750</v>
      </c>
      <c r="C75" s="5">
        <f>'IEX TAM'!C75+'HPX TAM'!C75+RTM!C75+'G-DAM'!C75+DAM!C75+'PXIL IDAS'!C75</f>
        <v>351.31</v>
      </c>
      <c r="D75" s="5">
        <f>'IEX TAM'!D75+'HPX TAM'!D75+RTM!D75+'G-DAM'!D75+DAM!D75+'PXIL IDAS'!D75</f>
        <v>603.02</v>
      </c>
      <c r="E75" s="5">
        <f>'IEX TAM'!E75+'HPX TAM'!E75+RTM!E75+'G-DAM'!E75+DAM!E75+'PXIL IDAS'!E75</f>
        <v>536.09</v>
      </c>
      <c r="F75" s="5">
        <f>'IEX TAM'!F75+'HPX TAM'!F75+RTM!F75+'G-DAM'!F75+DAM!F75+'PXIL IDAS'!F75</f>
        <v>637.26</v>
      </c>
      <c r="G75" s="5">
        <f>'IEX TAM'!G75+'HPX TAM'!G75+RTM!G75+'G-DAM'!G75+DAM!G75+'PXIL IDAS'!G75</f>
        <v>0</v>
      </c>
      <c r="H75" s="5">
        <f>'IEX TAM'!H75+'HPX TAM'!H75+RTM!H75+'G-DAM'!H75+DAM!H75+'PXIL IDAS'!H75</f>
        <v>0.01</v>
      </c>
      <c r="I75" s="5">
        <f>'IEX TAM'!I75+'HPX TAM'!I75+RTM!I75+'G-DAM'!I75+DAM!I75+'PXIL IDAS'!I75</f>
        <v>0</v>
      </c>
      <c r="J75" s="5">
        <f>'IEX TAM'!J75+'HPX TAM'!J75+RTM!J75+'G-DAM'!J75+DAM!J75+'PXIL IDAS'!J75</f>
        <v>56.7</v>
      </c>
      <c r="K75" s="5">
        <f>'IEX TAM'!K75+'HPX TAM'!K75+RTM!K75+'G-DAM'!K75+DAM!K75+'PXIL IDAS'!K75</f>
        <v>0</v>
      </c>
      <c r="L75" s="5">
        <f>'IEX TAM'!L75+'HPX TAM'!L75+RTM!L75+'G-DAM'!L75+DAM!L75+'PXIL IDAS'!L75</f>
        <v>0</v>
      </c>
      <c r="M75" s="5">
        <f>'IEX TAM'!M75+'HPX TAM'!M75+RTM!M75+'G-DAM'!M75+DAM!M75+'PXIL IDAS'!M75</f>
        <v>0</v>
      </c>
      <c r="N75" s="5">
        <f>'IEX TAM'!N75+'HPX TAM'!N75+RTM!N75+'G-DAM'!N75+DAM!N75+'PXIL IDAS'!N75</f>
        <v>0</v>
      </c>
      <c r="O75" s="5">
        <f>'IEX TAM'!O75+'HPX TAM'!O75+RTM!O75+'G-DAM'!O75+DAM!O75+'PXIL IDAS'!O75</f>
        <v>0</v>
      </c>
      <c r="P75" s="5">
        <f>'IEX TAM'!P75+'HPX TAM'!P75+RTM!P75+'G-DAM'!P75+DAM!P75+'PXIL IDAS'!P75</f>
        <v>0</v>
      </c>
      <c r="Q75" s="5">
        <f>'IEX TAM'!Q75+'HPX TAM'!Q75+RTM!Q75+'G-DAM'!Q75+DAM!Q75+'PXIL IDAS'!Q75</f>
        <v>0</v>
      </c>
      <c r="R75" s="5">
        <f>'IEX TAM'!R75+'HPX TAM'!R75+RTM!R75+'G-DAM'!R75+DAM!R75+'PXIL IDAS'!R75</f>
        <v>0</v>
      </c>
      <c r="S75" s="5">
        <f>'IEX TAM'!S75+'HPX TAM'!S75+RTM!S75+'G-DAM'!S75+DAM!S75+'PXIL IDAS'!S75</f>
        <v>0</v>
      </c>
      <c r="T75" s="5">
        <f>'IEX TAM'!T75+'HPX TAM'!T75+RTM!T75+'G-DAM'!T75+DAM!T75+'PXIL IDAS'!T75</f>
        <v>500</v>
      </c>
      <c r="U75" s="5">
        <f>'IEX TAM'!U75+'HPX TAM'!U75+RTM!U75+'G-DAM'!U75+DAM!U75+'PXIL IDAS'!U75</f>
        <v>0</v>
      </c>
      <c r="V75" s="5">
        <f>'IEX TAM'!V75+'HPX TAM'!V75+RTM!V75+'G-DAM'!V75+DAM!V75+'PXIL IDAS'!V75</f>
        <v>0</v>
      </c>
      <c r="W75" s="5">
        <f>'IEX TAM'!W75+'HPX TAM'!W75+RTM!W75+'G-DAM'!W75+DAM!W75+'PXIL IDAS'!W75</f>
        <v>0</v>
      </c>
      <c r="X75" s="5">
        <f>'IEX TAM'!X75+'HPX TAM'!X75+RTM!X75+'G-DAM'!X75+DAM!X75+'PXIL IDAS'!X75</f>
        <v>0</v>
      </c>
      <c r="Y75" s="5">
        <f>'IEX TAM'!Y75+'HPX TAM'!Y75+RTM!Y75+'G-DAM'!Y75+DAM!Y75+'PXIL IDAS'!Y75</f>
        <v>0</v>
      </c>
      <c r="Z75" s="5">
        <f>'IEX TAM'!Z75+'HPX TAM'!Z75+RTM!Z75+'G-DAM'!Z75+DAM!Z75+'PXIL IDAS'!Z75</f>
        <v>0</v>
      </c>
      <c r="AA75" s="5">
        <f>'IEX TAM'!AA75+'HPX TAM'!AA75+RTM!AA75+'G-DAM'!AA75+DAM!AA75+'PXIL IDAS'!AA75</f>
        <v>1400</v>
      </c>
      <c r="AB75" s="5">
        <f>'IEX TAM'!AB75+'HPX TAM'!AB75+RTM!AB75+'G-DAM'!AB75+DAM!AB75+'PXIL IDAS'!AB75</f>
        <v>0</v>
      </c>
      <c r="AC75" s="5">
        <f>'IEX TAM'!AC75+'HPX TAM'!AC75+RTM!AC75+'G-DAM'!AC75+DAM!AC75+'PXIL IDAS'!AC75</f>
        <v>0</v>
      </c>
      <c r="AD75" s="5">
        <f>'IEX TAM'!AD75+'HPX TAM'!AD75+RTM!AD75+'G-DAM'!AD75+DAM!AD75+'PXIL IDAS'!AD75</f>
        <v>0</v>
      </c>
      <c r="AE75" s="5">
        <f>'IEX TAM'!AE75+'HPX TAM'!AE75+RTM!AE75+'G-DAM'!AE75+DAM!AE75+'PXIL IDAS'!AE75</f>
        <v>0</v>
      </c>
      <c r="AF75" s="5">
        <f>'IEX TAM'!AF75+'HPX TAM'!AF75+RTM!AF75+'G-DAM'!AF75+DAM!AF75+'PXIL IDAS'!AF75</f>
        <v>0</v>
      </c>
    </row>
    <row r="76" spans="1:32">
      <c r="A76" s="4" t="s">
        <v>76</v>
      </c>
      <c r="B76" s="5">
        <f>'IEX TAM'!B76+'HPX TAM'!B76+RTM!B76+'G-DAM'!B76+DAM!B76+'PXIL IDAS'!B76</f>
        <v>993.19</v>
      </c>
      <c r="C76" s="5">
        <f>'IEX TAM'!C76+'HPX TAM'!C76+RTM!C76+'G-DAM'!C76+DAM!C76+'PXIL IDAS'!C76</f>
        <v>139.94</v>
      </c>
      <c r="D76" s="5">
        <f>'IEX TAM'!D76+'HPX TAM'!D76+RTM!D76+'G-DAM'!D76+DAM!D76+'PXIL IDAS'!D76</f>
        <v>411.6</v>
      </c>
      <c r="E76" s="5">
        <f>'IEX TAM'!E76+'HPX TAM'!E76+RTM!E76+'G-DAM'!E76+DAM!E76+'PXIL IDAS'!E76</f>
        <v>417.35</v>
      </c>
      <c r="F76" s="5">
        <f>'IEX TAM'!F76+'HPX TAM'!F76+RTM!F76+'G-DAM'!F76+DAM!F76+'PXIL IDAS'!F76</f>
        <v>300</v>
      </c>
      <c r="G76" s="5">
        <f>'IEX TAM'!G76+'HPX TAM'!G76+RTM!G76+'G-DAM'!G76+DAM!G76+'PXIL IDAS'!G76</f>
        <v>0</v>
      </c>
      <c r="H76" s="5">
        <f>'IEX TAM'!H76+'HPX TAM'!H76+RTM!H76+'G-DAM'!H76+DAM!H76+'PXIL IDAS'!H76</f>
        <v>0</v>
      </c>
      <c r="I76" s="5">
        <f>'IEX TAM'!I76+'HPX TAM'!I76+RTM!I76+'G-DAM'!I76+DAM!I76+'PXIL IDAS'!I76</f>
        <v>0</v>
      </c>
      <c r="J76" s="5">
        <f>'IEX TAM'!J76+'HPX TAM'!J76+RTM!J76+'G-DAM'!J76+DAM!J76+'PXIL IDAS'!J76</f>
        <v>0</v>
      </c>
      <c r="K76" s="5">
        <f>'IEX TAM'!K76+'HPX TAM'!K76+RTM!K76+'G-DAM'!K76+DAM!K76+'PXIL IDAS'!K76</f>
        <v>0</v>
      </c>
      <c r="L76" s="5">
        <f>'IEX TAM'!L76+'HPX TAM'!L76+RTM!L76+'G-DAM'!L76+DAM!L76+'PXIL IDAS'!L76</f>
        <v>0</v>
      </c>
      <c r="M76" s="5">
        <f>'IEX TAM'!M76+'HPX TAM'!M76+RTM!M76+'G-DAM'!M76+DAM!M76+'PXIL IDAS'!M76</f>
        <v>0</v>
      </c>
      <c r="N76" s="5">
        <f>'IEX TAM'!N76+'HPX TAM'!N76+RTM!N76+'G-DAM'!N76+DAM!N76+'PXIL IDAS'!N76</f>
        <v>0</v>
      </c>
      <c r="O76" s="5">
        <f>'IEX TAM'!O76+'HPX TAM'!O76+RTM!O76+'G-DAM'!O76+DAM!O76+'PXIL IDAS'!O76</f>
        <v>0</v>
      </c>
      <c r="P76" s="5">
        <f>'IEX TAM'!P76+'HPX TAM'!P76+RTM!P76+'G-DAM'!P76+DAM!P76+'PXIL IDAS'!P76</f>
        <v>0</v>
      </c>
      <c r="Q76" s="5">
        <f>'IEX TAM'!Q76+'HPX TAM'!Q76+RTM!Q76+'G-DAM'!Q76+DAM!Q76+'PXIL IDAS'!Q76</f>
        <v>0</v>
      </c>
      <c r="R76" s="5">
        <f>'IEX TAM'!R76+'HPX TAM'!R76+RTM!R76+'G-DAM'!R76+DAM!R76+'PXIL IDAS'!R76</f>
        <v>0</v>
      </c>
      <c r="S76" s="5">
        <f>'IEX TAM'!S76+'HPX TAM'!S76+RTM!S76+'G-DAM'!S76+DAM!S76+'PXIL IDAS'!S76</f>
        <v>0</v>
      </c>
      <c r="T76" s="5">
        <f>'IEX TAM'!T76+'HPX TAM'!T76+RTM!T76+'G-DAM'!T76+DAM!T76+'PXIL IDAS'!T76</f>
        <v>699.99</v>
      </c>
      <c r="U76" s="5">
        <f>'IEX TAM'!U76+'HPX TAM'!U76+RTM!U76+'G-DAM'!U76+DAM!U76+'PXIL IDAS'!U76</f>
        <v>0</v>
      </c>
      <c r="V76" s="5">
        <f>'IEX TAM'!V76+'HPX TAM'!V76+RTM!V76+'G-DAM'!V76+DAM!V76+'PXIL IDAS'!V76</f>
        <v>0</v>
      </c>
      <c r="W76" s="5">
        <f>'IEX TAM'!W76+'HPX TAM'!W76+RTM!W76+'G-DAM'!W76+DAM!W76+'PXIL IDAS'!W76</f>
        <v>0</v>
      </c>
      <c r="X76" s="5">
        <f>'IEX TAM'!X76+'HPX TAM'!X76+RTM!X76+'G-DAM'!X76+DAM!X76+'PXIL IDAS'!X76</f>
        <v>0</v>
      </c>
      <c r="Y76" s="5">
        <f>'IEX TAM'!Y76+'HPX TAM'!Y76+RTM!Y76+'G-DAM'!Y76+DAM!Y76+'PXIL IDAS'!Y76</f>
        <v>0</v>
      </c>
      <c r="Z76" s="5">
        <f>'IEX TAM'!Z76+'HPX TAM'!Z76+RTM!Z76+'G-DAM'!Z76+DAM!Z76+'PXIL IDAS'!Z76</f>
        <v>0</v>
      </c>
      <c r="AA76" s="5">
        <f>'IEX TAM'!AA76+'HPX TAM'!AA76+RTM!AA76+'G-DAM'!AA76+DAM!AA76+'PXIL IDAS'!AA76</f>
        <v>1700</v>
      </c>
      <c r="AB76" s="5">
        <f>'IEX TAM'!AB76+'HPX TAM'!AB76+RTM!AB76+'G-DAM'!AB76+DAM!AB76+'PXIL IDAS'!AB76</f>
        <v>0</v>
      </c>
      <c r="AC76" s="5">
        <f>'IEX TAM'!AC76+'HPX TAM'!AC76+RTM!AC76+'G-DAM'!AC76+DAM!AC76+'PXIL IDAS'!AC76</f>
        <v>0</v>
      </c>
      <c r="AD76" s="5">
        <f>'IEX TAM'!AD76+'HPX TAM'!AD76+RTM!AD76+'G-DAM'!AD76+DAM!AD76+'PXIL IDAS'!AD76</f>
        <v>0</v>
      </c>
      <c r="AE76" s="5">
        <f>'IEX TAM'!AE76+'HPX TAM'!AE76+RTM!AE76+'G-DAM'!AE76+DAM!AE76+'PXIL IDAS'!AE76</f>
        <v>0</v>
      </c>
      <c r="AF76" s="5">
        <f>'IEX TAM'!AF76+'HPX TAM'!AF76+RTM!AF76+'G-DAM'!AF76+DAM!AF76+'PXIL IDAS'!AF76</f>
        <v>0</v>
      </c>
    </row>
    <row r="77" spans="1:32">
      <c r="A77" s="4" t="s">
        <v>77</v>
      </c>
      <c r="B77" s="5">
        <f>'IEX TAM'!B77+'HPX TAM'!B77+RTM!B77+'G-DAM'!B77+DAM!B77+'PXIL IDAS'!B77</f>
        <v>850</v>
      </c>
      <c r="C77" s="5">
        <f>'IEX TAM'!C77+'HPX TAM'!C77+RTM!C77+'G-DAM'!C77+DAM!C77+'PXIL IDAS'!C77</f>
        <v>0</v>
      </c>
      <c r="D77" s="5">
        <f>'IEX TAM'!D77+'HPX TAM'!D77+RTM!D77+'G-DAM'!D77+DAM!D77+'PXIL IDAS'!D77</f>
        <v>560.5200000000001</v>
      </c>
      <c r="E77" s="5">
        <f>'IEX TAM'!E77+'HPX TAM'!E77+RTM!E77+'G-DAM'!E77+DAM!E77+'PXIL IDAS'!E77</f>
        <v>148.88999999999999</v>
      </c>
      <c r="F77" s="5">
        <f>'IEX TAM'!F77+'HPX TAM'!F77+RTM!F77+'G-DAM'!F77+DAM!F77+'PXIL IDAS'!F77</f>
        <v>0</v>
      </c>
      <c r="G77" s="5">
        <f>'IEX TAM'!G77+'HPX TAM'!G77+RTM!G77+'G-DAM'!G77+DAM!G77+'PXIL IDAS'!G77</f>
        <v>0</v>
      </c>
      <c r="H77" s="5">
        <f>'IEX TAM'!H77+'HPX TAM'!H77+RTM!H77+'G-DAM'!H77+DAM!H77+'PXIL IDAS'!H77</f>
        <v>0</v>
      </c>
      <c r="I77" s="5">
        <f>'IEX TAM'!I77+'HPX TAM'!I77+RTM!I77+'G-DAM'!I77+DAM!I77+'PXIL IDAS'!I77</f>
        <v>0</v>
      </c>
      <c r="J77" s="5">
        <f>'IEX TAM'!J77+'HPX TAM'!J77+RTM!J77+'G-DAM'!J77+DAM!J77+'PXIL IDAS'!J77</f>
        <v>0</v>
      </c>
      <c r="K77" s="5">
        <f>'IEX TAM'!K77+'HPX TAM'!K77+RTM!K77+'G-DAM'!K77+DAM!K77+'PXIL IDAS'!K77</f>
        <v>0</v>
      </c>
      <c r="L77" s="5">
        <f>'IEX TAM'!L77+'HPX TAM'!L77+RTM!L77+'G-DAM'!L77+DAM!L77+'PXIL IDAS'!L77</f>
        <v>0</v>
      </c>
      <c r="M77" s="5">
        <f>'IEX TAM'!M77+'HPX TAM'!M77+RTM!M77+'G-DAM'!M77+DAM!M77+'PXIL IDAS'!M77</f>
        <v>0</v>
      </c>
      <c r="N77" s="5">
        <f>'IEX TAM'!N77+'HPX TAM'!N77+RTM!N77+'G-DAM'!N77+DAM!N77+'PXIL IDAS'!N77</f>
        <v>0</v>
      </c>
      <c r="O77" s="5">
        <f>'IEX TAM'!O77+'HPX TAM'!O77+RTM!O77+'G-DAM'!O77+DAM!O77+'PXIL IDAS'!O77</f>
        <v>0</v>
      </c>
      <c r="P77" s="5">
        <f>'IEX TAM'!P77+'HPX TAM'!P77+RTM!P77+'G-DAM'!P77+DAM!P77+'PXIL IDAS'!P77</f>
        <v>0</v>
      </c>
      <c r="Q77" s="5">
        <f>'IEX TAM'!Q77+'HPX TAM'!Q77+RTM!Q77+'G-DAM'!Q77+DAM!Q77+'PXIL IDAS'!Q77</f>
        <v>0</v>
      </c>
      <c r="R77" s="5">
        <f>'IEX TAM'!R77+'HPX TAM'!R77+RTM!R77+'G-DAM'!R77+DAM!R77+'PXIL IDAS'!R77</f>
        <v>0</v>
      </c>
      <c r="S77" s="5">
        <f>'IEX TAM'!S77+'HPX TAM'!S77+RTM!S77+'G-DAM'!S77+DAM!S77+'PXIL IDAS'!S77</f>
        <v>0</v>
      </c>
      <c r="T77" s="5">
        <f>'IEX TAM'!T77+'HPX TAM'!T77+RTM!T77+'G-DAM'!T77+DAM!T77+'PXIL IDAS'!T77</f>
        <v>400</v>
      </c>
      <c r="U77" s="5">
        <f>'IEX TAM'!U77+'HPX TAM'!U77+RTM!U77+'G-DAM'!U77+DAM!U77+'PXIL IDAS'!U77</f>
        <v>0</v>
      </c>
      <c r="V77" s="5">
        <f>'IEX TAM'!V77+'HPX TAM'!V77+RTM!V77+'G-DAM'!V77+DAM!V77+'PXIL IDAS'!V77</f>
        <v>0</v>
      </c>
      <c r="W77" s="5">
        <f>'IEX TAM'!W77+'HPX TAM'!W77+RTM!W77+'G-DAM'!W77+DAM!W77+'PXIL IDAS'!W77</f>
        <v>0</v>
      </c>
      <c r="X77" s="5">
        <f>'IEX TAM'!X77+'HPX TAM'!X77+RTM!X77+'G-DAM'!X77+DAM!X77+'PXIL IDAS'!X77</f>
        <v>0</v>
      </c>
      <c r="Y77" s="5">
        <f>'IEX TAM'!Y77+'HPX TAM'!Y77+RTM!Y77+'G-DAM'!Y77+DAM!Y77+'PXIL IDAS'!Y77</f>
        <v>0</v>
      </c>
      <c r="Z77" s="5">
        <f>'IEX TAM'!Z77+'HPX TAM'!Z77+RTM!Z77+'G-DAM'!Z77+DAM!Z77+'PXIL IDAS'!Z77</f>
        <v>0</v>
      </c>
      <c r="AA77" s="5">
        <f>'IEX TAM'!AA77+'HPX TAM'!AA77+RTM!AA77+'G-DAM'!AA77+DAM!AA77+'PXIL IDAS'!AA77</f>
        <v>1500</v>
      </c>
      <c r="AB77" s="5">
        <f>'IEX TAM'!AB77+'HPX TAM'!AB77+RTM!AB77+'G-DAM'!AB77+DAM!AB77+'PXIL IDAS'!AB77</f>
        <v>0</v>
      </c>
      <c r="AC77" s="5">
        <f>'IEX TAM'!AC77+'HPX TAM'!AC77+RTM!AC77+'G-DAM'!AC77+DAM!AC77+'PXIL IDAS'!AC77</f>
        <v>0</v>
      </c>
      <c r="AD77" s="5">
        <f>'IEX TAM'!AD77+'HPX TAM'!AD77+RTM!AD77+'G-DAM'!AD77+DAM!AD77+'PXIL IDAS'!AD77</f>
        <v>0</v>
      </c>
      <c r="AE77" s="5">
        <f>'IEX TAM'!AE77+'HPX TAM'!AE77+RTM!AE77+'G-DAM'!AE77+DAM!AE77+'PXIL IDAS'!AE77</f>
        <v>0</v>
      </c>
      <c r="AF77" s="5">
        <f>'IEX TAM'!AF77+'HPX TAM'!AF77+RTM!AF77+'G-DAM'!AF77+DAM!AF77+'PXIL IDAS'!AF77</f>
        <v>0</v>
      </c>
    </row>
    <row r="78" spans="1:32">
      <c r="A78" s="4" t="s">
        <v>78</v>
      </c>
      <c r="B78" s="5">
        <f>'IEX TAM'!B78+'HPX TAM'!B78+RTM!B78+'G-DAM'!B78+DAM!B78+'PXIL IDAS'!B78</f>
        <v>700</v>
      </c>
      <c r="C78" s="5">
        <f>'IEX TAM'!C78+'HPX TAM'!C78+RTM!C78+'G-DAM'!C78+DAM!C78+'PXIL IDAS'!C78</f>
        <v>0</v>
      </c>
      <c r="D78" s="5">
        <f>'IEX TAM'!D78+'HPX TAM'!D78+RTM!D78+'G-DAM'!D78+DAM!D78+'PXIL IDAS'!D78</f>
        <v>427.24</v>
      </c>
      <c r="E78" s="5">
        <f>'IEX TAM'!E78+'HPX TAM'!E78+RTM!E78+'G-DAM'!E78+DAM!E78+'PXIL IDAS'!E78</f>
        <v>59.59</v>
      </c>
      <c r="F78" s="5">
        <f>'IEX TAM'!F78+'HPX TAM'!F78+RTM!F78+'G-DAM'!F78+DAM!F78+'PXIL IDAS'!F78</f>
        <v>0</v>
      </c>
      <c r="G78" s="5">
        <f>'IEX TAM'!G78+'HPX TAM'!G78+RTM!G78+'G-DAM'!G78+DAM!G78+'PXIL IDAS'!G78</f>
        <v>0</v>
      </c>
      <c r="H78" s="5">
        <f>'IEX TAM'!H78+'HPX TAM'!H78+RTM!H78+'G-DAM'!H78+DAM!H78+'PXIL IDAS'!H78</f>
        <v>0</v>
      </c>
      <c r="I78" s="5">
        <f>'IEX TAM'!I78+'HPX TAM'!I78+RTM!I78+'G-DAM'!I78+DAM!I78+'PXIL IDAS'!I78</f>
        <v>0</v>
      </c>
      <c r="J78" s="5">
        <f>'IEX TAM'!J78+'HPX TAM'!J78+RTM!J78+'G-DAM'!J78+DAM!J78+'PXIL IDAS'!J78</f>
        <v>0</v>
      </c>
      <c r="K78" s="5">
        <f>'IEX TAM'!K78+'HPX TAM'!K78+RTM!K78+'G-DAM'!K78+DAM!K78+'PXIL IDAS'!K78</f>
        <v>0</v>
      </c>
      <c r="L78" s="5">
        <f>'IEX TAM'!L78+'HPX TAM'!L78+RTM!L78+'G-DAM'!L78+DAM!L78+'PXIL IDAS'!L78</f>
        <v>0</v>
      </c>
      <c r="M78" s="5">
        <f>'IEX TAM'!M78+'HPX TAM'!M78+RTM!M78+'G-DAM'!M78+DAM!M78+'PXIL IDAS'!M78</f>
        <v>0</v>
      </c>
      <c r="N78" s="5">
        <f>'IEX TAM'!N78+'HPX TAM'!N78+RTM!N78+'G-DAM'!N78+DAM!N78+'PXIL IDAS'!N78</f>
        <v>0</v>
      </c>
      <c r="O78" s="5">
        <f>'IEX TAM'!O78+'HPX TAM'!O78+RTM!O78+'G-DAM'!O78+DAM!O78+'PXIL IDAS'!O78</f>
        <v>0</v>
      </c>
      <c r="P78" s="5">
        <f>'IEX TAM'!P78+'HPX TAM'!P78+RTM!P78+'G-DAM'!P78+DAM!P78+'PXIL IDAS'!P78</f>
        <v>0</v>
      </c>
      <c r="Q78" s="5">
        <f>'IEX TAM'!Q78+'HPX TAM'!Q78+RTM!Q78+'G-DAM'!Q78+DAM!Q78+'PXIL IDAS'!Q78</f>
        <v>0</v>
      </c>
      <c r="R78" s="5">
        <f>'IEX TAM'!R78+'HPX TAM'!R78+RTM!R78+'G-DAM'!R78+DAM!R78+'PXIL IDAS'!R78</f>
        <v>0</v>
      </c>
      <c r="S78" s="5">
        <f>'IEX TAM'!S78+'HPX TAM'!S78+RTM!S78+'G-DAM'!S78+DAM!S78+'PXIL IDAS'!S78</f>
        <v>0</v>
      </c>
      <c r="T78" s="5">
        <f>'IEX TAM'!T78+'HPX TAM'!T78+RTM!T78+'G-DAM'!T78+DAM!T78+'PXIL IDAS'!T78</f>
        <v>200</v>
      </c>
      <c r="U78" s="5">
        <f>'IEX TAM'!U78+'HPX TAM'!U78+RTM!U78+'G-DAM'!U78+DAM!U78+'PXIL IDAS'!U78</f>
        <v>0</v>
      </c>
      <c r="V78" s="5">
        <f>'IEX TAM'!V78+'HPX TAM'!V78+RTM!V78+'G-DAM'!V78+DAM!V78+'PXIL IDAS'!V78</f>
        <v>0</v>
      </c>
      <c r="W78" s="5">
        <f>'IEX TAM'!W78+'HPX TAM'!W78+RTM!W78+'G-DAM'!W78+DAM!W78+'PXIL IDAS'!W78</f>
        <v>0</v>
      </c>
      <c r="X78" s="5">
        <f>'IEX TAM'!X78+'HPX TAM'!X78+RTM!X78+'G-DAM'!X78+DAM!X78+'PXIL IDAS'!X78</f>
        <v>0</v>
      </c>
      <c r="Y78" s="5">
        <f>'IEX TAM'!Y78+'HPX TAM'!Y78+RTM!Y78+'G-DAM'!Y78+DAM!Y78+'PXIL IDAS'!Y78</f>
        <v>0</v>
      </c>
      <c r="Z78" s="5">
        <f>'IEX TAM'!Z78+'HPX TAM'!Z78+RTM!Z78+'G-DAM'!Z78+DAM!Z78+'PXIL IDAS'!Z78</f>
        <v>0</v>
      </c>
      <c r="AA78" s="5">
        <f>'IEX TAM'!AA78+'HPX TAM'!AA78+RTM!AA78+'G-DAM'!AA78+DAM!AA78+'PXIL IDAS'!AA78</f>
        <v>1500</v>
      </c>
      <c r="AB78" s="5">
        <f>'IEX TAM'!AB78+'HPX TAM'!AB78+RTM!AB78+'G-DAM'!AB78+DAM!AB78+'PXIL IDAS'!AB78</f>
        <v>0</v>
      </c>
      <c r="AC78" s="5">
        <f>'IEX TAM'!AC78+'HPX TAM'!AC78+RTM!AC78+'G-DAM'!AC78+DAM!AC78+'PXIL IDAS'!AC78</f>
        <v>0</v>
      </c>
      <c r="AD78" s="5">
        <f>'IEX TAM'!AD78+'HPX TAM'!AD78+RTM!AD78+'G-DAM'!AD78+DAM!AD78+'PXIL IDAS'!AD78</f>
        <v>0</v>
      </c>
      <c r="AE78" s="5">
        <f>'IEX TAM'!AE78+'HPX TAM'!AE78+RTM!AE78+'G-DAM'!AE78+DAM!AE78+'PXIL IDAS'!AE78</f>
        <v>0</v>
      </c>
      <c r="AF78" s="5">
        <f>'IEX TAM'!AF78+'HPX TAM'!AF78+RTM!AF78+'G-DAM'!AF78+DAM!AF78+'PXIL IDAS'!AF78</f>
        <v>0</v>
      </c>
    </row>
    <row r="79" spans="1:32">
      <c r="A79" s="4" t="s">
        <v>79</v>
      </c>
      <c r="B79" s="5">
        <f>'IEX TAM'!B79+'HPX TAM'!B79+RTM!B79+'G-DAM'!B79+DAM!B79+'PXIL IDAS'!B79</f>
        <v>750</v>
      </c>
      <c r="C79" s="5">
        <f>'IEX TAM'!C79+'HPX TAM'!C79+RTM!C79+'G-DAM'!C79+DAM!C79+'PXIL IDAS'!C79</f>
        <v>0</v>
      </c>
      <c r="D79" s="5">
        <f>'IEX TAM'!D79+'HPX TAM'!D79+RTM!D79+'G-DAM'!D79+DAM!D79+'PXIL IDAS'!D79</f>
        <v>28.81</v>
      </c>
      <c r="E79" s="5">
        <f>'IEX TAM'!E79+'HPX TAM'!E79+RTM!E79+'G-DAM'!E79+DAM!E79+'PXIL IDAS'!E79</f>
        <v>0</v>
      </c>
      <c r="F79" s="5">
        <f>'IEX TAM'!F79+'HPX TAM'!F79+RTM!F79+'G-DAM'!F79+DAM!F79+'PXIL IDAS'!F79</f>
        <v>0</v>
      </c>
      <c r="G79" s="5">
        <f>'IEX TAM'!G79+'HPX TAM'!G79+RTM!G79+'G-DAM'!G79+DAM!G79+'PXIL IDAS'!G79</f>
        <v>0</v>
      </c>
      <c r="H79" s="5">
        <f>'IEX TAM'!H79+'HPX TAM'!H79+RTM!H79+'G-DAM'!H79+DAM!H79+'PXIL IDAS'!H79</f>
        <v>0</v>
      </c>
      <c r="I79" s="5">
        <f>'IEX TAM'!I79+'HPX TAM'!I79+RTM!I79+'G-DAM'!I79+DAM!I79+'PXIL IDAS'!I79</f>
        <v>0</v>
      </c>
      <c r="J79" s="5">
        <f>'IEX TAM'!J79+'HPX TAM'!J79+RTM!J79+'G-DAM'!J79+DAM!J79+'PXIL IDAS'!J79</f>
        <v>0</v>
      </c>
      <c r="K79" s="5">
        <f>'IEX TAM'!K79+'HPX TAM'!K79+RTM!K79+'G-DAM'!K79+DAM!K79+'PXIL IDAS'!K79</f>
        <v>0</v>
      </c>
      <c r="L79" s="5">
        <f>'IEX TAM'!L79+'HPX TAM'!L79+RTM!L79+'G-DAM'!L79+DAM!L79+'PXIL IDAS'!L79</f>
        <v>0</v>
      </c>
      <c r="M79" s="5">
        <f>'IEX TAM'!M79+'HPX TAM'!M79+RTM!M79+'G-DAM'!M79+DAM!M79+'PXIL IDAS'!M79</f>
        <v>0</v>
      </c>
      <c r="N79" s="5">
        <f>'IEX TAM'!N79+'HPX TAM'!N79+RTM!N79+'G-DAM'!N79+DAM!N79+'PXIL IDAS'!N79</f>
        <v>0</v>
      </c>
      <c r="O79" s="5">
        <f>'IEX TAM'!O79+'HPX TAM'!O79+RTM!O79+'G-DAM'!O79+DAM!O79+'PXIL IDAS'!O79</f>
        <v>0</v>
      </c>
      <c r="P79" s="5">
        <f>'IEX TAM'!P79+'HPX TAM'!P79+RTM!P79+'G-DAM'!P79+DAM!P79+'PXIL IDAS'!P79</f>
        <v>0</v>
      </c>
      <c r="Q79" s="5">
        <f>'IEX TAM'!Q79+'HPX TAM'!Q79+RTM!Q79+'G-DAM'!Q79+DAM!Q79+'PXIL IDAS'!Q79</f>
        <v>0</v>
      </c>
      <c r="R79" s="5">
        <f>'IEX TAM'!R79+'HPX TAM'!R79+RTM!R79+'G-DAM'!R79+DAM!R79+'PXIL IDAS'!R79</f>
        <v>0</v>
      </c>
      <c r="S79" s="5">
        <f>'IEX TAM'!S79+'HPX TAM'!S79+RTM!S79+'G-DAM'!S79+DAM!S79+'PXIL IDAS'!S79</f>
        <v>0</v>
      </c>
      <c r="T79" s="5">
        <f>'IEX TAM'!T79+'HPX TAM'!T79+RTM!T79+'G-DAM'!T79+DAM!T79+'PXIL IDAS'!T79</f>
        <v>0</v>
      </c>
      <c r="U79" s="5">
        <f>'IEX TAM'!U79+'HPX TAM'!U79+RTM!U79+'G-DAM'!U79+DAM!U79+'PXIL IDAS'!U79</f>
        <v>0</v>
      </c>
      <c r="V79" s="5">
        <f>'IEX TAM'!V79+'HPX TAM'!V79+RTM!V79+'G-DAM'!V79+DAM!V79+'PXIL IDAS'!V79</f>
        <v>0</v>
      </c>
      <c r="W79" s="5">
        <f>'IEX TAM'!W79+'HPX TAM'!W79+RTM!W79+'G-DAM'!W79+DAM!W79+'PXIL IDAS'!W79</f>
        <v>0</v>
      </c>
      <c r="X79" s="5">
        <f>'IEX TAM'!X79+'HPX TAM'!X79+RTM!X79+'G-DAM'!X79+DAM!X79+'PXIL IDAS'!X79</f>
        <v>0</v>
      </c>
      <c r="Y79" s="5">
        <f>'IEX TAM'!Y79+'HPX TAM'!Y79+RTM!Y79+'G-DAM'!Y79+DAM!Y79+'PXIL IDAS'!Y79</f>
        <v>0</v>
      </c>
      <c r="Z79" s="5">
        <f>'IEX TAM'!Z79+'HPX TAM'!Z79+RTM!Z79+'G-DAM'!Z79+DAM!Z79+'PXIL IDAS'!Z79</f>
        <v>0</v>
      </c>
      <c r="AA79" s="5">
        <f>'IEX TAM'!AA79+'HPX TAM'!AA79+RTM!AA79+'G-DAM'!AA79+DAM!AA79+'PXIL IDAS'!AA79</f>
        <v>500</v>
      </c>
      <c r="AB79" s="5">
        <f>'IEX TAM'!AB79+'HPX TAM'!AB79+RTM!AB79+'G-DAM'!AB79+DAM!AB79+'PXIL IDAS'!AB79</f>
        <v>0</v>
      </c>
      <c r="AC79" s="5">
        <f>'IEX TAM'!AC79+'HPX TAM'!AC79+RTM!AC79+'G-DAM'!AC79+DAM!AC79+'PXIL IDAS'!AC79</f>
        <v>0</v>
      </c>
      <c r="AD79" s="5">
        <f>'IEX TAM'!AD79+'HPX TAM'!AD79+RTM!AD79+'G-DAM'!AD79+DAM!AD79+'PXIL IDAS'!AD79</f>
        <v>0</v>
      </c>
      <c r="AE79" s="5">
        <f>'IEX TAM'!AE79+'HPX TAM'!AE79+RTM!AE79+'G-DAM'!AE79+DAM!AE79+'PXIL IDAS'!AE79</f>
        <v>0</v>
      </c>
      <c r="AF79" s="5">
        <f>'IEX TAM'!AF79+'HPX TAM'!AF79+RTM!AF79+'G-DAM'!AF79+DAM!AF79+'PXIL IDAS'!AF79</f>
        <v>0</v>
      </c>
    </row>
    <row r="80" spans="1:32">
      <c r="A80" s="4" t="s">
        <v>80</v>
      </c>
      <c r="B80" s="5">
        <f>'IEX TAM'!B80+'HPX TAM'!B80+RTM!B80+'G-DAM'!B80+DAM!B80+'PXIL IDAS'!B80</f>
        <v>650</v>
      </c>
      <c r="C80" s="5">
        <f>'IEX TAM'!C80+'HPX TAM'!C80+RTM!C80+'G-DAM'!C80+DAM!C80+'PXIL IDAS'!C80</f>
        <v>150</v>
      </c>
      <c r="D80" s="5">
        <f>'IEX TAM'!D80+'HPX TAM'!D80+RTM!D80+'G-DAM'!D80+DAM!D80+'PXIL IDAS'!D80</f>
        <v>60.34</v>
      </c>
      <c r="E80" s="5">
        <f>'IEX TAM'!E80+'HPX TAM'!E80+RTM!E80+'G-DAM'!E80+DAM!E80+'PXIL IDAS'!E80</f>
        <v>0</v>
      </c>
      <c r="F80" s="5">
        <f>'IEX TAM'!F80+'HPX TAM'!F80+RTM!F80+'G-DAM'!F80+DAM!F80+'PXIL IDAS'!F80</f>
        <v>0</v>
      </c>
      <c r="G80" s="5">
        <f>'IEX TAM'!G80+'HPX TAM'!G80+RTM!G80+'G-DAM'!G80+DAM!G80+'PXIL IDAS'!G80</f>
        <v>58.52</v>
      </c>
      <c r="H80" s="5">
        <f>'IEX TAM'!H80+'HPX TAM'!H80+RTM!H80+'G-DAM'!H80+DAM!H80+'PXIL IDAS'!H80</f>
        <v>0</v>
      </c>
      <c r="I80" s="5">
        <f>'IEX TAM'!I80+'HPX TAM'!I80+RTM!I80+'G-DAM'!I80+DAM!I80+'PXIL IDAS'!I80</f>
        <v>0</v>
      </c>
      <c r="J80" s="5">
        <f>'IEX TAM'!J80+'HPX TAM'!J80+RTM!J80+'G-DAM'!J80+DAM!J80+'PXIL IDAS'!J80</f>
        <v>0</v>
      </c>
      <c r="K80" s="5">
        <f>'IEX TAM'!K80+'HPX TAM'!K80+RTM!K80+'G-DAM'!K80+DAM!K80+'PXIL IDAS'!K80</f>
        <v>0</v>
      </c>
      <c r="L80" s="5">
        <f>'IEX TAM'!L80+'HPX TAM'!L80+RTM!L80+'G-DAM'!L80+DAM!L80+'PXIL IDAS'!L80</f>
        <v>0</v>
      </c>
      <c r="M80" s="5">
        <f>'IEX TAM'!M80+'HPX TAM'!M80+RTM!M80+'G-DAM'!M80+DAM!M80+'PXIL IDAS'!M80</f>
        <v>0</v>
      </c>
      <c r="N80" s="5">
        <f>'IEX TAM'!N80+'HPX TAM'!N80+RTM!N80+'G-DAM'!N80+DAM!N80+'PXIL IDAS'!N80</f>
        <v>0</v>
      </c>
      <c r="O80" s="5">
        <f>'IEX TAM'!O80+'HPX TAM'!O80+RTM!O80+'G-DAM'!O80+DAM!O80+'PXIL IDAS'!O80</f>
        <v>0</v>
      </c>
      <c r="P80" s="5">
        <f>'IEX TAM'!P80+'HPX TAM'!P80+RTM!P80+'G-DAM'!P80+DAM!P80+'PXIL IDAS'!P80</f>
        <v>0</v>
      </c>
      <c r="Q80" s="5">
        <f>'IEX TAM'!Q80+'HPX TAM'!Q80+RTM!Q80+'G-DAM'!Q80+DAM!Q80+'PXIL IDAS'!Q80</f>
        <v>0</v>
      </c>
      <c r="R80" s="5">
        <f>'IEX TAM'!R80+'HPX TAM'!R80+RTM!R80+'G-DAM'!R80+DAM!R80+'PXIL IDAS'!R80</f>
        <v>0</v>
      </c>
      <c r="S80" s="5">
        <f>'IEX TAM'!S80+'HPX TAM'!S80+RTM!S80+'G-DAM'!S80+DAM!S80+'PXIL IDAS'!S80</f>
        <v>0</v>
      </c>
      <c r="T80" s="5">
        <f>'IEX TAM'!T80+'HPX TAM'!T80+RTM!T80+'G-DAM'!T80+DAM!T80+'PXIL IDAS'!T80</f>
        <v>0</v>
      </c>
      <c r="U80" s="5">
        <f>'IEX TAM'!U80+'HPX TAM'!U80+RTM!U80+'G-DAM'!U80+DAM!U80+'PXIL IDAS'!U80</f>
        <v>0</v>
      </c>
      <c r="V80" s="5">
        <f>'IEX TAM'!V80+'HPX TAM'!V80+RTM!V80+'G-DAM'!V80+DAM!V80+'PXIL IDAS'!V80</f>
        <v>0</v>
      </c>
      <c r="W80" s="5">
        <f>'IEX TAM'!W80+'HPX TAM'!W80+RTM!W80+'G-DAM'!W80+DAM!W80+'PXIL IDAS'!W80</f>
        <v>0</v>
      </c>
      <c r="X80" s="5">
        <f>'IEX TAM'!X80+'HPX TAM'!X80+RTM!X80+'G-DAM'!X80+DAM!X80+'PXIL IDAS'!X80</f>
        <v>0</v>
      </c>
      <c r="Y80" s="5">
        <f>'IEX TAM'!Y80+'HPX TAM'!Y80+RTM!Y80+'G-DAM'!Y80+DAM!Y80+'PXIL IDAS'!Y80</f>
        <v>0</v>
      </c>
      <c r="Z80" s="5">
        <f>'IEX TAM'!Z80+'HPX TAM'!Z80+RTM!Z80+'G-DAM'!Z80+DAM!Z80+'PXIL IDAS'!Z80</f>
        <v>0</v>
      </c>
      <c r="AA80" s="5">
        <f>'IEX TAM'!AA80+'HPX TAM'!AA80+RTM!AA80+'G-DAM'!AA80+DAM!AA80+'PXIL IDAS'!AA80</f>
        <v>199.99</v>
      </c>
      <c r="AB80" s="5">
        <f>'IEX TAM'!AB80+'HPX TAM'!AB80+RTM!AB80+'G-DAM'!AB80+DAM!AB80+'PXIL IDAS'!AB80</f>
        <v>0</v>
      </c>
      <c r="AC80" s="5">
        <f>'IEX TAM'!AC80+'HPX TAM'!AC80+RTM!AC80+'G-DAM'!AC80+DAM!AC80+'PXIL IDAS'!AC80</f>
        <v>0</v>
      </c>
      <c r="AD80" s="5">
        <f>'IEX TAM'!AD80+'HPX TAM'!AD80+RTM!AD80+'G-DAM'!AD80+DAM!AD80+'PXIL IDAS'!AD80</f>
        <v>0</v>
      </c>
      <c r="AE80" s="5">
        <f>'IEX TAM'!AE80+'HPX TAM'!AE80+RTM!AE80+'G-DAM'!AE80+DAM!AE80+'PXIL IDAS'!AE80</f>
        <v>0</v>
      </c>
      <c r="AF80" s="5">
        <f>'IEX TAM'!AF80+'HPX TAM'!AF80+RTM!AF80+'G-DAM'!AF80+DAM!AF80+'PXIL IDAS'!AF80</f>
        <v>0</v>
      </c>
    </row>
    <row r="81" spans="1:32">
      <c r="A81" s="4" t="s">
        <v>81</v>
      </c>
      <c r="B81" s="5">
        <f>'IEX TAM'!B81+'HPX TAM'!B81+RTM!B81+'G-DAM'!B81+DAM!B81+'PXIL IDAS'!B81</f>
        <v>500</v>
      </c>
      <c r="C81" s="5">
        <f>'IEX TAM'!C81+'HPX TAM'!C81+RTM!C81+'G-DAM'!C81+DAM!C81+'PXIL IDAS'!C81</f>
        <v>200</v>
      </c>
      <c r="D81" s="5">
        <f>'IEX TAM'!D81+'HPX TAM'!D81+RTM!D81+'G-DAM'!D81+DAM!D81+'PXIL IDAS'!D81</f>
        <v>79.599999999999994</v>
      </c>
      <c r="E81" s="5">
        <f>'IEX TAM'!E81+'HPX TAM'!E81+RTM!E81+'G-DAM'!E81+DAM!E81+'PXIL IDAS'!E81</f>
        <v>0</v>
      </c>
      <c r="F81" s="5">
        <f>'IEX TAM'!F81+'HPX TAM'!F81+RTM!F81+'G-DAM'!F81+DAM!F81+'PXIL IDAS'!F81</f>
        <v>0</v>
      </c>
      <c r="G81" s="5">
        <f>'IEX TAM'!G81+'HPX TAM'!G81+RTM!G81+'G-DAM'!G81+DAM!G81+'PXIL IDAS'!G81</f>
        <v>82.18</v>
      </c>
      <c r="H81" s="5">
        <f>'IEX TAM'!H81+'HPX TAM'!H81+RTM!H81+'G-DAM'!H81+DAM!H81+'PXIL IDAS'!H81</f>
        <v>0</v>
      </c>
      <c r="I81" s="5">
        <f>'IEX TAM'!I81+'HPX TAM'!I81+RTM!I81+'G-DAM'!I81+DAM!I81+'PXIL IDAS'!I81</f>
        <v>0</v>
      </c>
      <c r="J81" s="5">
        <f>'IEX TAM'!J81+'HPX TAM'!J81+RTM!J81+'G-DAM'!J81+DAM!J81+'PXIL IDAS'!J81</f>
        <v>0</v>
      </c>
      <c r="K81" s="5">
        <f>'IEX TAM'!K81+'HPX TAM'!K81+RTM!K81+'G-DAM'!K81+DAM!K81+'PXIL IDAS'!K81</f>
        <v>0</v>
      </c>
      <c r="L81" s="5">
        <f>'IEX TAM'!L81+'HPX TAM'!L81+RTM!L81+'G-DAM'!L81+DAM!L81+'PXIL IDAS'!L81</f>
        <v>0</v>
      </c>
      <c r="M81" s="5">
        <f>'IEX TAM'!M81+'HPX TAM'!M81+RTM!M81+'G-DAM'!M81+DAM!M81+'PXIL IDAS'!M81</f>
        <v>0</v>
      </c>
      <c r="N81" s="5">
        <f>'IEX TAM'!N81+'HPX TAM'!N81+RTM!N81+'G-DAM'!N81+DAM!N81+'PXIL IDAS'!N81</f>
        <v>0</v>
      </c>
      <c r="O81" s="5">
        <f>'IEX TAM'!O81+'HPX TAM'!O81+RTM!O81+'G-DAM'!O81+DAM!O81+'PXIL IDAS'!O81</f>
        <v>0</v>
      </c>
      <c r="P81" s="5">
        <f>'IEX TAM'!P81+'HPX TAM'!P81+RTM!P81+'G-DAM'!P81+DAM!P81+'PXIL IDAS'!P81</f>
        <v>0</v>
      </c>
      <c r="Q81" s="5">
        <f>'IEX TAM'!Q81+'HPX TAM'!Q81+RTM!Q81+'G-DAM'!Q81+DAM!Q81+'PXIL IDAS'!Q81</f>
        <v>0</v>
      </c>
      <c r="R81" s="5">
        <f>'IEX TAM'!R81+'HPX TAM'!R81+RTM!R81+'G-DAM'!R81+DAM!R81+'PXIL IDAS'!R81</f>
        <v>0</v>
      </c>
      <c r="S81" s="5">
        <f>'IEX TAM'!S81+'HPX TAM'!S81+RTM!S81+'G-DAM'!S81+DAM!S81+'PXIL IDAS'!S81</f>
        <v>0</v>
      </c>
      <c r="T81" s="5">
        <f>'IEX TAM'!T81+'HPX TAM'!T81+RTM!T81+'G-DAM'!T81+DAM!T81+'PXIL IDAS'!T81</f>
        <v>200</v>
      </c>
      <c r="U81" s="5">
        <f>'IEX TAM'!U81+'HPX TAM'!U81+RTM!U81+'G-DAM'!U81+DAM!U81+'PXIL IDAS'!U81</f>
        <v>0</v>
      </c>
      <c r="V81" s="5">
        <f>'IEX TAM'!V81+'HPX TAM'!V81+RTM!V81+'G-DAM'!V81+DAM!V81+'PXIL IDAS'!V81</f>
        <v>0</v>
      </c>
      <c r="W81" s="5">
        <f>'IEX TAM'!W81+'HPX TAM'!W81+RTM!W81+'G-DAM'!W81+DAM!W81+'PXIL IDAS'!W81</f>
        <v>0</v>
      </c>
      <c r="X81" s="5">
        <f>'IEX TAM'!X81+'HPX TAM'!X81+RTM!X81+'G-DAM'!X81+DAM!X81+'PXIL IDAS'!X81</f>
        <v>0</v>
      </c>
      <c r="Y81" s="5">
        <f>'IEX TAM'!Y81+'HPX TAM'!Y81+RTM!Y81+'G-DAM'!Y81+DAM!Y81+'PXIL IDAS'!Y81</f>
        <v>600</v>
      </c>
      <c r="Z81" s="5">
        <f>'IEX TAM'!Z81+'HPX TAM'!Z81+RTM!Z81+'G-DAM'!Z81+DAM!Z81+'PXIL IDAS'!Z81</f>
        <v>0</v>
      </c>
      <c r="AA81" s="5">
        <f>'IEX TAM'!AA81+'HPX TAM'!AA81+RTM!AA81+'G-DAM'!AA81+DAM!AA81+'PXIL IDAS'!AA81</f>
        <v>250</v>
      </c>
      <c r="AB81" s="5">
        <f>'IEX TAM'!AB81+'HPX TAM'!AB81+RTM!AB81+'G-DAM'!AB81+DAM!AB81+'PXIL IDAS'!AB81</f>
        <v>0</v>
      </c>
      <c r="AC81" s="5">
        <f>'IEX TAM'!AC81+'HPX TAM'!AC81+RTM!AC81+'G-DAM'!AC81+DAM!AC81+'PXIL IDAS'!AC81</f>
        <v>0</v>
      </c>
      <c r="AD81" s="5">
        <f>'IEX TAM'!AD81+'HPX TAM'!AD81+RTM!AD81+'G-DAM'!AD81+DAM!AD81+'PXIL IDAS'!AD81</f>
        <v>0</v>
      </c>
      <c r="AE81" s="5">
        <f>'IEX TAM'!AE81+'HPX TAM'!AE81+RTM!AE81+'G-DAM'!AE81+DAM!AE81+'PXIL IDAS'!AE81</f>
        <v>0</v>
      </c>
      <c r="AF81" s="5">
        <f>'IEX TAM'!AF81+'HPX TAM'!AF81+RTM!AF81+'G-DAM'!AF81+DAM!AF81+'PXIL IDAS'!AF81</f>
        <v>0</v>
      </c>
    </row>
    <row r="82" spans="1:32">
      <c r="A82" s="4" t="s">
        <v>82</v>
      </c>
      <c r="B82" s="5">
        <f>'IEX TAM'!B82+'HPX TAM'!B82+RTM!B82+'G-DAM'!B82+DAM!B82+'PXIL IDAS'!B82</f>
        <v>415.53000000000003</v>
      </c>
      <c r="C82" s="5">
        <f>'IEX TAM'!C82+'HPX TAM'!C82+RTM!C82+'G-DAM'!C82+DAM!C82+'PXIL IDAS'!C82</f>
        <v>500</v>
      </c>
      <c r="D82" s="5">
        <f>'IEX TAM'!D82+'HPX TAM'!D82+RTM!D82+'G-DAM'!D82+DAM!D82+'PXIL IDAS'!D82</f>
        <v>250</v>
      </c>
      <c r="E82" s="5">
        <f>'IEX TAM'!E82+'HPX TAM'!E82+RTM!E82+'G-DAM'!E82+DAM!E82+'PXIL IDAS'!E82</f>
        <v>0</v>
      </c>
      <c r="F82" s="5">
        <f>'IEX TAM'!F82+'HPX TAM'!F82+RTM!F82+'G-DAM'!F82+DAM!F82+'PXIL IDAS'!F82</f>
        <v>0</v>
      </c>
      <c r="G82" s="5">
        <f>'IEX TAM'!G82+'HPX TAM'!G82+RTM!G82+'G-DAM'!G82+DAM!G82+'PXIL IDAS'!G82</f>
        <v>0</v>
      </c>
      <c r="H82" s="5">
        <f>'IEX TAM'!H82+'HPX TAM'!H82+RTM!H82+'G-DAM'!H82+DAM!H82+'PXIL IDAS'!H82</f>
        <v>0</v>
      </c>
      <c r="I82" s="5">
        <f>'IEX TAM'!I82+'HPX TAM'!I82+RTM!I82+'G-DAM'!I82+DAM!I82+'PXIL IDAS'!I82</f>
        <v>0</v>
      </c>
      <c r="J82" s="5">
        <f>'IEX TAM'!J82+'HPX TAM'!J82+RTM!J82+'G-DAM'!J82+DAM!J82+'PXIL IDAS'!J82</f>
        <v>0</v>
      </c>
      <c r="K82" s="5">
        <f>'IEX TAM'!K82+'HPX TAM'!K82+RTM!K82+'G-DAM'!K82+DAM!K82+'PXIL IDAS'!K82</f>
        <v>0</v>
      </c>
      <c r="L82" s="5">
        <f>'IEX TAM'!L82+'HPX TAM'!L82+RTM!L82+'G-DAM'!L82+DAM!L82+'PXIL IDAS'!L82</f>
        <v>0</v>
      </c>
      <c r="M82" s="5">
        <f>'IEX TAM'!M82+'HPX TAM'!M82+RTM!M82+'G-DAM'!M82+DAM!M82+'PXIL IDAS'!M82</f>
        <v>0</v>
      </c>
      <c r="N82" s="5">
        <f>'IEX TAM'!N82+'HPX TAM'!N82+RTM!N82+'G-DAM'!N82+DAM!N82+'PXIL IDAS'!N82</f>
        <v>0</v>
      </c>
      <c r="O82" s="5">
        <f>'IEX TAM'!O82+'HPX TAM'!O82+RTM!O82+'G-DAM'!O82+DAM!O82+'PXIL IDAS'!O82</f>
        <v>0</v>
      </c>
      <c r="P82" s="5">
        <f>'IEX TAM'!P82+'HPX TAM'!P82+RTM!P82+'G-DAM'!P82+DAM!P82+'PXIL IDAS'!P82</f>
        <v>0</v>
      </c>
      <c r="Q82" s="5">
        <f>'IEX TAM'!Q82+'HPX TAM'!Q82+RTM!Q82+'G-DAM'!Q82+DAM!Q82+'PXIL IDAS'!Q82</f>
        <v>0</v>
      </c>
      <c r="R82" s="5">
        <f>'IEX TAM'!R82+'HPX TAM'!R82+RTM!R82+'G-DAM'!R82+DAM!R82+'PXIL IDAS'!R82</f>
        <v>0</v>
      </c>
      <c r="S82" s="5">
        <f>'IEX TAM'!S82+'HPX TAM'!S82+RTM!S82+'G-DAM'!S82+DAM!S82+'PXIL IDAS'!S82</f>
        <v>0</v>
      </c>
      <c r="T82" s="5">
        <f>'IEX TAM'!T82+'HPX TAM'!T82+RTM!T82+'G-DAM'!T82+DAM!T82+'PXIL IDAS'!T82</f>
        <v>100</v>
      </c>
      <c r="U82" s="5">
        <f>'IEX TAM'!U82+'HPX TAM'!U82+RTM!U82+'G-DAM'!U82+DAM!U82+'PXIL IDAS'!U82</f>
        <v>0</v>
      </c>
      <c r="V82" s="5">
        <f>'IEX TAM'!V82+'HPX TAM'!V82+RTM!V82+'G-DAM'!V82+DAM!V82+'PXIL IDAS'!V82</f>
        <v>0</v>
      </c>
      <c r="W82" s="5">
        <f>'IEX TAM'!W82+'HPX TAM'!W82+RTM!W82+'G-DAM'!W82+DAM!W82+'PXIL IDAS'!W82</f>
        <v>0</v>
      </c>
      <c r="X82" s="5">
        <f>'IEX TAM'!X82+'HPX TAM'!X82+RTM!X82+'G-DAM'!X82+DAM!X82+'PXIL IDAS'!X82</f>
        <v>0</v>
      </c>
      <c r="Y82" s="5">
        <f>'IEX TAM'!Y82+'HPX TAM'!Y82+RTM!Y82+'G-DAM'!Y82+DAM!Y82+'PXIL IDAS'!Y82</f>
        <v>0</v>
      </c>
      <c r="Z82" s="5">
        <f>'IEX TAM'!Z82+'HPX TAM'!Z82+RTM!Z82+'G-DAM'!Z82+DAM!Z82+'PXIL IDAS'!Z82</f>
        <v>0</v>
      </c>
      <c r="AA82" s="5">
        <f>'IEX TAM'!AA82+'HPX TAM'!AA82+RTM!AA82+'G-DAM'!AA82+DAM!AA82+'PXIL IDAS'!AA82</f>
        <v>150</v>
      </c>
      <c r="AB82" s="5">
        <f>'IEX TAM'!AB82+'HPX TAM'!AB82+RTM!AB82+'G-DAM'!AB82+DAM!AB82+'PXIL IDAS'!AB82</f>
        <v>0</v>
      </c>
      <c r="AC82" s="5">
        <f>'IEX TAM'!AC82+'HPX TAM'!AC82+RTM!AC82+'G-DAM'!AC82+DAM!AC82+'PXIL IDAS'!AC82</f>
        <v>0</v>
      </c>
      <c r="AD82" s="5">
        <f>'IEX TAM'!AD82+'HPX TAM'!AD82+RTM!AD82+'G-DAM'!AD82+DAM!AD82+'PXIL IDAS'!AD82</f>
        <v>0</v>
      </c>
      <c r="AE82" s="5">
        <f>'IEX TAM'!AE82+'HPX TAM'!AE82+RTM!AE82+'G-DAM'!AE82+DAM!AE82+'PXIL IDAS'!AE82</f>
        <v>0</v>
      </c>
      <c r="AF82" s="5">
        <f>'IEX TAM'!AF82+'HPX TAM'!AF82+RTM!AF82+'G-DAM'!AF82+DAM!AF82+'PXIL IDAS'!AF82</f>
        <v>0</v>
      </c>
    </row>
    <row r="83" spans="1:32">
      <c r="A83" s="4" t="s">
        <v>83</v>
      </c>
      <c r="B83" s="5">
        <f>'IEX TAM'!B83+'HPX TAM'!B83+RTM!B83+'G-DAM'!B83+DAM!B83+'PXIL IDAS'!B83</f>
        <v>421.8</v>
      </c>
      <c r="C83" s="5">
        <f>'IEX TAM'!C83+'HPX TAM'!C83+RTM!C83+'G-DAM'!C83+DAM!C83+'PXIL IDAS'!C83</f>
        <v>450</v>
      </c>
      <c r="D83" s="5">
        <f>'IEX TAM'!D83+'HPX TAM'!D83+RTM!D83+'G-DAM'!D83+DAM!D83+'PXIL IDAS'!D83</f>
        <v>450</v>
      </c>
      <c r="E83" s="5">
        <f>'IEX TAM'!E83+'HPX TAM'!E83+RTM!E83+'G-DAM'!E83+DAM!E83+'PXIL IDAS'!E83</f>
        <v>0</v>
      </c>
      <c r="F83" s="5">
        <f>'IEX TAM'!F83+'HPX TAM'!F83+RTM!F83+'G-DAM'!F83+DAM!F83+'PXIL IDAS'!F83</f>
        <v>0</v>
      </c>
      <c r="G83" s="5">
        <f>'IEX TAM'!G83+'HPX TAM'!G83+RTM!G83+'G-DAM'!G83+DAM!G83+'PXIL IDAS'!G83</f>
        <v>0</v>
      </c>
      <c r="H83" s="5">
        <f>'IEX TAM'!H83+'HPX TAM'!H83+RTM!H83+'G-DAM'!H83+DAM!H83+'PXIL IDAS'!H83</f>
        <v>0</v>
      </c>
      <c r="I83" s="5">
        <f>'IEX TAM'!I83+'HPX TAM'!I83+RTM!I83+'G-DAM'!I83+DAM!I83+'PXIL IDAS'!I83</f>
        <v>0</v>
      </c>
      <c r="J83" s="5">
        <f>'IEX TAM'!J83+'HPX TAM'!J83+RTM!J83+'G-DAM'!J83+DAM!J83+'PXIL IDAS'!J83</f>
        <v>0</v>
      </c>
      <c r="K83" s="5">
        <f>'IEX TAM'!K83+'HPX TAM'!K83+RTM!K83+'G-DAM'!K83+DAM!K83+'PXIL IDAS'!K83</f>
        <v>0</v>
      </c>
      <c r="L83" s="5">
        <f>'IEX TAM'!L83+'HPX TAM'!L83+RTM!L83+'G-DAM'!L83+DAM!L83+'PXIL IDAS'!L83</f>
        <v>0</v>
      </c>
      <c r="M83" s="5">
        <f>'IEX TAM'!M83+'HPX TAM'!M83+RTM!M83+'G-DAM'!M83+DAM!M83+'PXIL IDAS'!M83</f>
        <v>0</v>
      </c>
      <c r="N83" s="5">
        <f>'IEX TAM'!N83+'HPX TAM'!N83+RTM!N83+'G-DAM'!N83+DAM!N83+'PXIL IDAS'!N83</f>
        <v>0</v>
      </c>
      <c r="O83" s="5">
        <f>'IEX TAM'!O83+'HPX TAM'!O83+RTM!O83+'G-DAM'!O83+DAM!O83+'PXIL IDAS'!O83</f>
        <v>0</v>
      </c>
      <c r="P83" s="5">
        <f>'IEX TAM'!P83+'HPX TAM'!P83+RTM!P83+'G-DAM'!P83+DAM!P83+'PXIL IDAS'!P83</f>
        <v>0</v>
      </c>
      <c r="Q83" s="5">
        <f>'IEX TAM'!Q83+'HPX TAM'!Q83+RTM!Q83+'G-DAM'!Q83+DAM!Q83+'PXIL IDAS'!Q83</f>
        <v>0</v>
      </c>
      <c r="R83" s="5">
        <f>'IEX TAM'!R83+'HPX TAM'!R83+RTM!R83+'G-DAM'!R83+DAM!R83+'PXIL IDAS'!R83</f>
        <v>0</v>
      </c>
      <c r="S83" s="5">
        <f>'IEX TAM'!S83+'HPX TAM'!S83+RTM!S83+'G-DAM'!S83+DAM!S83+'PXIL IDAS'!S83</f>
        <v>0</v>
      </c>
      <c r="T83" s="5">
        <f>'IEX TAM'!T83+'HPX TAM'!T83+RTM!T83+'G-DAM'!T83+DAM!T83+'PXIL IDAS'!T83</f>
        <v>500</v>
      </c>
      <c r="U83" s="5">
        <f>'IEX TAM'!U83+'HPX TAM'!U83+RTM!U83+'G-DAM'!U83+DAM!U83+'PXIL IDAS'!U83</f>
        <v>0</v>
      </c>
      <c r="V83" s="5">
        <f>'IEX TAM'!V83+'HPX TAM'!V83+RTM!V83+'G-DAM'!V83+DAM!V83+'PXIL IDAS'!V83</f>
        <v>0</v>
      </c>
      <c r="W83" s="5">
        <f>'IEX TAM'!W83+'HPX TAM'!W83+RTM!W83+'G-DAM'!W83+DAM!W83+'PXIL IDAS'!W83</f>
        <v>0</v>
      </c>
      <c r="X83" s="5">
        <f>'IEX TAM'!X83+'HPX TAM'!X83+RTM!X83+'G-DAM'!X83+DAM!X83+'PXIL IDAS'!X83</f>
        <v>0</v>
      </c>
      <c r="Y83" s="5">
        <f>'IEX TAM'!Y83+'HPX TAM'!Y83+RTM!Y83+'G-DAM'!Y83+DAM!Y83+'PXIL IDAS'!Y83</f>
        <v>0</v>
      </c>
      <c r="Z83" s="5">
        <f>'IEX TAM'!Z83+'HPX TAM'!Z83+RTM!Z83+'G-DAM'!Z83+DAM!Z83+'PXIL IDAS'!Z83</f>
        <v>0</v>
      </c>
      <c r="AA83" s="5">
        <f>'IEX TAM'!AA83+'HPX TAM'!AA83+RTM!AA83+'G-DAM'!AA83+DAM!AA83+'PXIL IDAS'!AA83</f>
        <v>400</v>
      </c>
      <c r="AB83" s="5">
        <f>'IEX TAM'!AB83+'HPX TAM'!AB83+RTM!AB83+'G-DAM'!AB83+DAM!AB83+'PXIL IDAS'!AB83</f>
        <v>0</v>
      </c>
      <c r="AC83" s="5">
        <f>'IEX TAM'!AC83+'HPX TAM'!AC83+RTM!AC83+'G-DAM'!AC83+DAM!AC83+'PXIL IDAS'!AC83</f>
        <v>0</v>
      </c>
      <c r="AD83" s="5">
        <f>'IEX TAM'!AD83+'HPX TAM'!AD83+RTM!AD83+'G-DAM'!AD83+DAM!AD83+'PXIL IDAS'!AD83</f>
        <v>0</v>
      </c>
      <c r="AE83" s="5">
        <f>'IEX TAM'!AE83+'HPX TAM'!AE83+RTM!AE83+'G-DAM'!AE83+DAM!AE83+'PXIL IDAS'!AE83</f>
        <v>0</v>
      </c>
      <c r="AF83" s="5">
        <f>'IEX TAM'!AF83+'HPX TAM'!AF83+RTM!AF83+'G-DAM'!AF83+DAM!AF83+'PXIL IDAS'!AF83</f>
        <v>0</v>
      </c>
    </row>
    <row r="84" spans="1:32">
      <c r="A84" s="4" t="s">
        <v>84</v>
      </c>
      <c r="B84" s="5">
        <f>'IEX TAM'!B84+'HPX TAM'!B84+RTM!B84+'G-DAM'!B84+DAM!B84+'PXIL IDAS'!B84</f>
        <v>700</v>
      </c>
      <c r="C84" s="5">
        <f>'IEX TAM'!C84+'HPX TAM'!C84+RTM!C84+'G-DAM'!C84+DAM!C84+'PXIL IDAS'!C84</f>
        <v>650</v>
      </c>
      <c r="D84" s="5">
        <f>'IEX TAM'!D84+'HPX TAM'!D84+RTM!D84+'G-DAM'!D84+DAM!D84+'PXIL IDAS'!D84</f>
        <v>850</v>
      </c>
      <c r="E84" s="5">
        <f>'IEX TAM'!E84+'HPX TAM'!E84+RTM!E84+'G-DAM'!E84+DAM!E84+'PXIL IDAS'!E84</f>
        <v>250</v>
      </c>
      <c r="F84" s="5">
        <f>'IEX TAM'!F84+'HPX TAM'!F84+RTM!F84+'G-DAM'!F84+DAM!F84+'PXIL IDAS'!F84</f>
        <v>63</v>
      </c>
      <c r="G84" s="5">
        <f>'IEX TAM'!G84+'HPX TAM'!G84+RTM!G84+'G-DAM'!G84+DAM!G84+'PXIL IDAS'!G84</f>
        <v>0</v>
      </c>
      <c r="H84" s="5">
        <f>'IEX TAM'!H84+'HPX TAM'!H84+RTM!H84+'G-DAM'!H84+DAM!H84+'PXIL IDAS'!H84</f>
        <v>0</v>
      </c>
      <c r="I84" s="5">
        <f>'IEX TAM'!I84+'HPX TAM'!I84+RTM!I84+'G-DAM'!I84+DAM!I84+'PXIL IDAS'!I84</f>
        <v>0</v>
      </c>
      <c r="J84" s="5">
        <f>'IEX TAM'!J84+'HPX TAM'!J84+RTM!J84+'G-DAM'!J84+DAM!J84+'PXIL IDAS'!J84</f>
        <v>0</v>
      </c>
      <c r="K84" s="5">
        <f>'IEX TAM'!K84+'HPX TAM'!K84+RTM!K84+'G-DAM'!K84+DAM!K84+'PXIL IDAS'!K84</f>
        <v>0</v>
      </c>
      <c r="L84" s="5">
        <f>'IEX TAM'!L84+'HPX TAM'!L84+RTM!L84+'G-DAM'!L84+DAM!L84+'PXIL IDAS'!L84</f>
        <v>0</v>
      </c>
      <c r="M84" s="5">
        <f>'IEX TAM'!M84+'HPX TAM'!M84+RTM!M84+'G-DAM'!M84+DAM!M84+'PXIL IDAS'!M84</f>
        <v>0</v>
      </c>
      <c r="N84" s="5">
        <f>'IEX TAM'!N84+'HPX TAM'!N84+RTM!N84+'G-DAM'!N84+DAM!N84+'PXIL IDAS'!N84</f>
        <v>0</v>
      </c>
      <c r="O84" s="5">
        <f>'IEX TAM'!O84+'HPX TAM'!O84+RTM!O84+'G-DAM'!O84+DAM!O84+'PXIL IDAS'!O84</f>
        <v>0</v>
      </c>
      <c r="P84" s="5">
        <f>'IEX TAM'!P84+'HPX TAM'!P84+RTM!P84+'G-DAM'!P84+DAM!P84+'PXIL IDAS'!P84</f>
        <v>0</v>
      </c>
      <c r="Q84" s="5">
        <f>'IEX TAM'!Q84+'HPX TAM'!Q84+RTM!Q84+'G-DAM'!Q84+DAM!Q84+'PXIL IDAS'!Q84</f>
        <v>0</v>
      </c>
      <c r="R84" s="5">
        <f>'IEX TAM'!R84+'HPX TAM'!R84+RTM!R84+'G-DAM'!R84+DAM!R84+'PXIL IDAS'!R84</f>
        <v>0</v>
      </c>
      <c r="S84" s="5">
        <f>'IEX TAM'!S84+'HPX TAM'!S84+RTM!S84+'G-DAM'!S84+DAM!S84+'PXIL IDAS'!S84</f>
        <v>0</v>
      </c>
      <c r="T84" s="5">
        <f>'IEX TAM'!T84+'HPX TAM'!T84+RTM!T84+'G-DAM'!T84+DAM!T84+'PXIL IDAS'!T84</f>
        <v>500</v>
      </c>
      <c r="U84" s="5">
        <f>'IEX TAM'!U84+'HPX TAM'!U84+RTM!U84+'G-DAM'!U84+DAM!U84+'PXIL IDAS'!U84</f>
        <v>0</v>
      </c>
      <c r="V84" s="5">
        <f>'IEX TAM'!V84+'HPX TAM'!V84+RTM!V84+'G-DAM'!V84+DAM!V84+'PXIL IDAS'!V84</f>
        <v>0</v>
      </c>
      <c r="W84" s="5">
        <f>'IEX TAM'!W84+'HPX TAM'!W84+RTM!W84+'G-DAM'!W84+DAM!W84+'PXIL IDAS'!W84</f>
        <v>0</v>
      </c>
      <c r="X84" s="5">
        <f>'IEX TAM'!X84+'HPX TAM'!X84+RTM!X84+'G-DAM'!X84+DAM!X84+'PXIL IDAS'!X84</f>
        <v>0</v>
      </c>
      <c r="Y84" s="5">
        <f>'IEX TAM'!Y84+'HPX TAM'!Y84+RTM!Y84+'G-DAM'!Y84+DAM!Y84+'PXIL IDAS'!Y84</f>
        <v>0</v>
      </c>
      <c r="Z84" s="5">
        <f>'IEX TAM'!Z84+'HPX TAM'!Z84+RTM!Z84+'G-DAM'!Z84+DAM!Z84+'PXIL IDAS'!Z84</f>
        <v>0</v>
      </c>
      <c r="AA84" s="5">
        <f>'IEX TAM'!AA84+'HPX TAM'!AA84+RTM!AA84+'G-DAM'!AA84+DAM!AA84+'PXIL IDAS'!AA84</f>
        <v>600</v>
      </c>
      <c r="AB84" s="5">
        <f>'IEX TAM'!AB84+'HPX TAM'!AB84+RTM!AB84+'G-DAM'!AB84+DAM!AB84+'PXIL IDAS'!AB84</f>
        <v>0</v>
      </c>
      <c r="AC84" s="5">
        <f>'IEX TAM'!AC84+'HPX TAM'!AC84+RTM!AC84+'G-DAM'!AC84+DAM!AC84+'PXIL IDAS'!AC84</f>
        <v>0</v>
      </c>
      <c r="AD84" s="5">
        <f>'IEX TAM'!AD84+'HPX TAM'!AD84+RTM!AD84+'G-DAM'!AD84+DAM!AD84+'PXIL IDAS'!AD84</f>
        <v>0</v>
      </c>
      <c r="AE84" s="5">
        <f>'IEX TAM'!AE84+'HPX TAM'!AE84+RTM!AE84+'G-DAM'!AE84+DAM!AE84+'PXIL IDAS'!AE84</f>
        <v>0</v>
      </c>
      <c r="AF84" s="5">
        <f>'IEX TAM'!AF84+'HPX TAM'!AF84+RTM!AF84+'G-DAM'!AF84+DAM!AF84+'PXIL IDAS'!AF84</f>
        <v>0</v>
      </c>
    </row>
    <row r="85" spans="1:32">
      <c r="A85" s="4" t="s">
        <v>85</v>
      </c>
      <c r="B85" s="5">
        <f>'IEX TAM'!B85+'HPX TAM'!B85+RTM!B85+'G-DAM'!B85+DAM!B85+'PXIL IDAS'!B85</f>
        <v>1455.5</v>
      </c>
      <c r="C85" s="5">
        <f>'IEX TAM'!C85+'HPX TAM'!C85+RTM!C85+'G-DAM'!C85+DAM!C85+'PXIL IDAS'!C85</f>
        <v>650</v>
      </c>
      <c r="D85" s="5">
        <f>'IEX TAM'!D85+'HPX TAM'!D85+RTM!D85+'G-DAM'!D85+DAM!D85+'PXIL IDAS'!D85</f>
        <v>850</v>
      </c>
      <c r="E85" s="5">
        <f>'IEX TAM'!E85+'HPX TAM'!E85+RTM!E85+'G-DAM'!E85+DAM!E85+'PXIL IDAS'!E85</f>
        <v>250</v>
      </c>
      <c r="F85" s="5">
        <f>'IEX TAM'!F85+'HPX TAM'!F85+RTM!F85+'G-DAM'!F85+DAM!F85+'PXIL IDAS'!F85</f>
        <v>287.89999999999998</v>
      </c>
      <c r="G85" s="5">
        <f>'IEX TAM'!G85+'HPX TAM'!G85+RTM!G85+'G-DAM'!G85+DAM!G85+'PXIL IDAS'!G85</f>
        <v>274.66000000000003</v>
      </c>
      <c r="H85" s="5">
        <f>'IEX TAM'!H85+'HPX TAM'!H85+RTM!H85+'G-DAM'!H85+DAM!H85+'PXIL IDAS'!H85</f>
        <v>0</v>
      </c>
      <c r="I85" s="5">
        <f>'IEX TAM'!I85+'HPX TAM'!I85+RTM!I85+'G-DAM'!I85+DAM!I85+'PXIL IDAS'!I85</f>
        <v>0</v>
      </c>
      <c r="J85" s="5">
        <f>'IEX TAM'!J85+'HPX TAM'!J85+RTM!J85+'G-DAM'!J85+DAM!J85+'PXIL IDAS'!J85</f>
        <v>200</v>
      </c>
      <c r="K85" s="5">
        <f>'IEX TAM'!K85+'HPX TAM'!K85+RTM!K85+'G-DAM'!K85+DAM!K85+'PXIL IDAS'!K85</f>
        <v>0</v>
      </c>
      <c r="L85" s="5">
        <f>'IEX TAM'!L85+'HPX TAM'!L85+RTM!L85+'G-DAM'!L85+DAM!L85+'PXIL IDAS'!L85</f>
        <v>0</v>
      </c>
      <c r="M85" s="5">
        <f>'IEX TAM'!M85+'HPX TAM'!M85+RTM!M85+'G-DAM'!M85+DAM!M85+'PXIL IDAS'!M85</f>
        <v>0</v>
      </c>
      <c r="N85" s="5">
        <f>'IEX TAM'!N85+'HPX TAM'!N85+RTM!N85+'G-DAM'!N85+DAM!N85+'PXIL IDAS'!N85</f>
        <v>0</v>
      </c>
      <c r="O85" s="5">
        <f>'IEX TAM'!O85+'HPX TAM'!O85+RTM!O85+'G-DAM'!O85+DAM!O85+'PXIL IDAS'!O85</f>
        <v>150</v>
      </c>
      <c r="P85" s="5">
        <f>'IEX TAM'!P85+'HPX TAM'!P85+RTM!P85+'G-DAM'!P85+DAM!P85+'PXIL IDAS'!P85</f>
        <v>0</v>
      </c>
      <c r="Q85" s="5">
        <f>'IEX TAM'!Q85+'HPX TAM'!Q85+RTM!Q85+'G-DAM'!Q85+DAM!Q85+'PXIL IDAS'!Q85</f>
        <v>0</v>
      </c>
      <c r="R85" s="5">
        <f>'IEX TAM'!R85+'HPX TAM'!R85+RTM!R85+'G-DAM'!R85+DAM!R85+'PXIL IDAS'!R85</f>
        <v>0</v>
      </c>
      <c r="S85" s="5">
        <f>'IEX TAM'!S85+'HPX TAM'!S85+RTM!S85+'G-DAM'!S85+DAM!S85+'PXIL IDAS'!S85</f>
        <v>0</v>
      </c>
      <c r="T85" s="5">
        <f>'IEX TAM'!T85+'HPX TAM'!T85+RTM!T85+'G-DAM'!T85+DAM!T85+'PXIL IDAS'!T85</f>
        <v>650</v>
      </c>
      <c r="U85" s="5">
        <f>'IEX TAM'!U85+'HPX TAM'!U85+RTM!U85+'G-DAM'!U85+DAM!U85+'PXIL IDAS'!U85</f>
        <v>0</v>
      </c>
      <c r="V85" s="5">
        <f>'IEX TAM'!V85+'HPX TAM'!V85+RTM!V85+'G-DAM'!V85+DAM!V85+'PXIL IDAS'!V85</f>
        <v>0</v>
      </c>
      <c r="W85" s="5">
        <f>'IEX TAM'!W85+'HPX TAM'!W85+RTM!W85+'G-DAM'!W85+DAM!W85+'PXIL IDAS'!W85</f>
        <v>0</v>
      </c>
      <c r="X85" s="5">
        <f>'IEX TAM'!X85+'HPX TAM'!X85+RTM!X85+'G-DAM'!X85+DAM!X85+'PXIL IDAS'!X85</f>
        <v>0</v>
      </c>
      <c r="Y85" s="5">
        <f>'IEX TAM'!Y85+'HPX TAM'!Y85+RTM!Y85+'G-DAM'!Y85+DAM!Y85+'PXIL IDAS'!Y85</f>
        <v>250</v>
      </c>
      <c r="Z85" s="5">
        <f>'IEX TAM'!Z85+'HPX TAM'!Z85+RTM!Z85+'G-DAM'!Z85+DAM!Z85+'PXIL IDAS'!Z85</f>
        <v>0</v>
      </c>
      <c r="AA85" s="5">
        <f>'IEX TAM'!AA85+'HPX TAM'!AA85+RTM!AA85+'G-DAM'!AA85+DAM!AA85+'PXIL IDAS'!AA85</f>
        <v>900</v>
      </c>
      <c r="AB85" s="5">
        <f>'IEX TAM'!AB85+'HPX TAM'!AB85+RTM!AB85+'G-DAM'!AB85+DAM!AB85+'PXIL IDAS'!AB85</f>
        <v>0</v>
      </c>
      <c r="AC85" s="5">
        <f>'IEX TAM'!AC85+'HPX TAM'!AC85+RTM!AC85+'G-DAM'!AC85+DAM!AC85+'PXIL IDAS'!AC85</f>
        <v>0</v>
      </c>
      <c r="AD85" s="5">
        <f>'IEX TAM'!AD85+'HPX TAM'!AD85+RTM!AD85+'G-DAM'!AD85+DAM!AD85+'PXIL IDAS'!AD85</f>
        <v>0</v>
      </c>
      <c r="AE85" s="5">
        <f>'IEX TAM'!AE85+'HPX TAM'!AE85+RTM!AE85+'G-DAM'!AE85+DAM!AE85+'PXIL IDAS'!AE85</f>
        <v>0</v>
      </c>
      <c r="AF85" s="5">
        <f>'IEX TAM'!AF85+'HPX TAM'!AF85+RTM!AF85+'G-DAM'!AF85+DAM!AF85+'PXIL IDAS'!AF85</f>
        <v>0</v>
      </c>
    </row>
    <row r="86" spans="1:32">
      <c r="A86" s="4" t="s">
        <v>86</v>
      </c>
      <c r="B86" s="5">
        <f>'IEX TAM'!B86+'HPX TAM'!B86+RTM!B86+'G-DAM'!B86+DAM!B86+'PXIL IDAS'!B86</f>
        <v>1835.9</v>
      </c>
      <c r="C86" s="5">
        <f>'IEX TAM'!C86+'HPX TAM'!C86+RTM!C86+'G-DAM'!C86+DAM!C86+'PXIL IDAS'!C86</f>
        <v>650</v>
      </c>
      <c r="D86" s="5">
        <f>'IEX TAM'!D86+'HPX TAM'!D86+RTM!D86+'G-DAM'!D86+DAM!D86+'PXIL IDAS'!D86</f>
        <v>950</v>
      </c>
      <c r="E86" s="5">
        <f>'IEX TAM'!E86+'HPX TAM'!E86+RTM!E86+'G-DAM'!E86+DAM!E86+'PXIL IDAS'!E86</f>
        <v>1050</v>
      </c>
      <c r="F86" s="5">
        <f>'IEX TAM'!F86+'HPX TAM'!F86+RTM!F86+'G-DAM'!F86+DAM!F86+'PXIL IDAS'!F86</f>
        <v>594.1</v>
      </c>
      <c r="G86" s="5">
        <f>'IEX TAM'!G86+'HPX TAM'!G86+RTM!G86+'G-DAM'!G86+DAM!G86+'PXIL IDAS'!G86</f>
        <v>300</v>
      </c>
      <c r="H86" s="5">
        <f>'IEX TAM'!H86+'HPX TAM'!H86+RTM!H86+'G-DAM'!H86+DAM!H86+'PXIL IDAS'!H86</f>
        <v>0</v>
      </c>
      <c r="I86" s="5">
        <f>'IEX TAM'!I86+'HPX TAM'!I86+RTM!I86+'G-DAM'!I86+DAM!I86+'PXIL IDAS'!I86</f>
        <v>56.27</v>
      </c>
      <c r="J86" s="5">
        <f>'IEX TAM'!J86+'HPX TAM'!J86+RTM!J86+'G-DAM'!J86+DAM!J86+'PXIL IDAS'!J86</f>
        <v>700</v>
      </c>
      <c r="K86" s="5">
        <f>'IEX TAM'!K86+'HPX TAM'!K86+RTM!K86+'G-DAM'!K86+DAM!K86+'PXIL IDAS'!K86</f>
        <v>0</v>
      </c>
      <c r="L86" s="5">
        <f>'IEX TAM'!L86+'HPX TAM'!L86+RTM!L86+'G-DAM'!L86+DAM!L86+'PXIL IDAS'!L86</f>
        <v>0</v>
      </c>
      <c r="M86" s="5">
        <f>'IEX TAM'!M86+'HPX TAM'!M86+RTM!M86+'G-DAM'!M86+DAM!M86+'PXIL IDAS'!M86</f>
        <v>0</v>
      </c>
      <c r="N86" s="5">
        <f>'IEX TAM'!N86+'HPX TAM'!N86+RTM!N86+'G-DAM'!N86+DAM!N86+'PXIL IDAS'!N86</f>
        <v>250</v>
      </c>
      <c r="O86" s="5">
        <f>'IEX TAM'!O86+'HPX TAM'!O86+RTM!O86+'G-DAM'!O86+DAM!O86+'PXIL IDAS'!O86</f>
        <v>300</v>
      </c>
      <c r="P86" s="5">
        <f>'IEX TAM'!P86+'HPX TAM'!P86+RTM!P86+'G-DAM'!P86+DAM!P86+'PXIL IDAS'!P86</f>
        <v>0</v>
      </c>
      <c r="Q86" s="5">
        <f>'IEX TAM'!Q86+'HPX TAM'!Q86+RTM!Q86+'G-DAM'!Q86+DAM!Q86+'PXIL IDAS'!Q86</f>
        <v>0</v>
      </c>
      <c r="R86" s="5">
        <f>'IEX TAM'!R86+'HPX TAM'!R86+RTM!R86+'G-DAM'!R86+DAM!R86+'PXIL IDAS'!R86</f>
        <v>0</v>
      </c>
      <c r="S86" s="5">
        <f>'IEX TAM'!S86+'HPX TAM'!S86+RTM!S86+'G-DAM'!S86+DAM!S86+'PXIL IDAS'!S86</f>
        <v>0</v>
      </c>
      <c r="T86" s="5">
        <f>'IEX TAM'!T86+'HPX TAM'!T86+RTM!T86+'G-DAM'!T86+DAM!T86+'PXIL IDAS'!T86</f>
        <v>700</v>
      </c>
      <c r="U86" s="5">
        <f>'IEX TAM'!U86+'HPX TAM'!U86+RTM!U86+'G-DAM'!U86+DAM!U86+'PXIL IDAS'!U86</f>
        <v>0</v>
      </c>
      <c r="V86" s="5">
        <f>'IEX TAM'!V86+'HPX TAM'!V86+RTM!V86+'G-DAM'!V86+DAM!V86+'PXIL IDAS'!V86</f>
        <v>0</v>
      </c>
      <c r="W86" s="5">
        <f>'IEX TAM'!W86+'HPX TAM'!W86+RTM!W86+'G-DAM'!W86+DAM!W86+'PXIL IDAS'!W86</f>
        <v>0</v>
      </c>
      <c r="X86" s="5">
        <f>'IEX TAM'!X86+'HPX TAM'!X86+RTM!X86+'G-DAM'!X86+DAM!X86+'PXIL IDAS'!X86</f>
        <v>0</v>
      </c>
      <c r="Y86" s="5">
        <f>'IEX TAM'!Y86+'HPX TAM'!Y86+RTM!Y86+'G-DAM'!Y86+DAM!Y86+'PXIL IDAS'!Y86</f>
        <v>250</v>
      </c>
      <c r="Z86" s="5">
        <f>'IEX TAM'!Z86+'HPX TAM'!Z86+RTM!Z86+'G-DAM'!Z86+DAM!Z86+'PXIL IDAS'!Z86</f>
        <v>0</v>
      </c>
      <c r="AA86" s="5">
        <f>'IEX TAM'!AA86+'HPX TAM'!AA86+RTM!AA86+'G-DAM'!AA86+DAM!AA86+'PXIL IDAS'!AA86</f>
        <v>1150</v>
      </c>
      <c r="AB86" s="5">
        <f>'IEX TAM'!AB86+'HPX TAM'!AB86+RTM!AB86+'G-DAM'!AB86+DAM!AB86+'PXIL IDAS'!AB86</f>
        <v>0</v>
      </c>
      <c r="AC86" s="5">
        <f>'IEX TAM'!AC86+'HPX TAM'!AC86+RTM!AC86+'G-DAM'!AC86+DAM!AC86+'PXIL IDAS'!AC86</f>
        <v>0</v>
      </c>
      <c r="AD86" s="5">
        <f>'IEX TAM'!AD86+'HPX TAM'!AD86+RTM!AD86+'G-DAM'!AD86+DAM!AD86+'PXIL IDAS'!AD86</f>
        <v>0</v>
      </c>
      <c r="AE86" s="5">
        <f>'IEX TAM'!AE86+'HPX TAM'!AE86+RTM!AE86+'G-DAM'!AE86+DAM!AE86+'PXIL IDAS'!AE86</f>
        <v>0</v>
      </c>
      <c r="AF86" s="5">
        <f>'IEX TAM'!AF86+'HPX TAM'!AF86+RTM!AF86+'G-DAM'!AF86+DAM!AF86+'PXIL IDAS'!AF86</f>
        <v>0</v>
      </c>
    </row>
    <row r="87" spans="1:32">
      <c r="A87" s="4" t="s">
        <v>87</v>
      </c>
      <c r="B87" s="5">
        <f>'IEX TAM'!B87+'HPX TAM'!B87+RTM!B87+'G-DAM'!B87+DAM!B87+'PXIL IDAS'!B87</f>
        <v>2151</v>
      </c>
      <c r="C87" s="5">
        <f>'IEX TAM'!C87+'HPX TAM'!C87+RTM!C87+'G-DAM'!C87+DAM!C87+'PXIL IDAS'!C87</f>
        <v>1209.3</v>
      </c>
      <c r="D87" s="5">
        <f>'IEX TAM'!D87+'HPX TAM'!D87+RTM!D87+'G-DAM'!D87+DAM!D87+'PXIL IDAS'!D87</f>
        <v>1288.2</v>
      </c>
      <c r="E87" s="5">
        <f>'IEX TAM'!E87+'HPX TAM'!E87+RTM!E87+'G-DAM'!E87+DAM!E87+'PXIL IDAS'!E87</f>
        <v>1260</v>
      </c>
      <c r="F87" s="5">
        <f>'IEX TAM'!F87+'HPX TAM'!F87+RTM!F87+'G-DAM'!F87+DAM!F87+'PXIL IDAS'!F87</f>
        <v>1555</v>
      </c>
      <c r="G87" s="5">
        <f>'IEX TAM'!G87+'HPX TAM'!G87+RTM!G87+'G-DAM'!G87+DAM!G87+'PXIL IDAS'!G87</f>
        <v>280.08</v>
      </c>
      <c r="H87" s="5">
        <f>'IEX TAM'!H87+'HPX TAM'!H87+RTM!H87+'G-DAM'!H87+DAM!H87+'PXIL IDAS'!H87</f>
        <v>124.3</v>
      </c>
      <c r="I87" s="5">
        <f>'IEX TAM'!I87+'HPX TAM'!I87+RTM!I87+'G-DAM'!I87+DAM!I87+'PXIL IDAS'!I87</f>
        <v>100</v>
      </c>
      <c r="J87" s="5">
        <f>'IEX TAM'!J87+'HPX TAM'!J87+RTM!J87+'G-DAM'!J87+DAM!J87+'PXIL IDAS'!J87</f>
        <v>200</v>
      </c>
      <c r="K87" s="5">
        <f>'IEX TAM'!K87+'HPX TAM'!K87+RTM!K87+'G-DAM'!K87+DAM!K87+'PXIL IDAS'!K87</f>
        <v>200</v>
      </c>
      <c r="L87" s="5">
        <f>'IEX TAM'!L87+'HPX TAM'!L87+RTM!L87+'G-DAM'!L87+DAM!L87+'PXIL IDAS'!L87</f>
        <v>200</v>
      </c>
      <c r="M87" s="5">
        <f>'IEX TAM'!M87+'HPX TAM'!M87+RTM!M87+'G-DAM'!M87+DAM!M87+'PXIL IDAS'!M87</f>
        <v>250</v>
      </c>
      <c r="N87" s="5">
        <f>'IEX TAM'!N87+'HPX TAM'!N87+RTM!N87+'G-DAM'!N87+DAM!N87+'PXIL IDAS'!N87</f>
        <v>500</v>
      </c>
      <c r="O87" s="5">
        <f>'IEX TAM'!O87+'HPX TAM'!O87+RTM!O87+'G-DAM'!O87+DAM!O87+'PXIL IDAS'!O87</f>
        <v>750</v>
      </c>
      <c r="P87" s="5">
        <f>'IEX TAM'!P87+'HPX TAM'!P87+RTM!P87+'G-DAM'!P87+DAM!P87+'PXIL IDAS'!P87</f>
        <v>0</v>
      </c>
      <c r="Q87" s="5">
        <f>'IEX TAM'!Q87+'HPX TAM'!Q87+RTM!Q87+'G-DAM'!Q87+DAM!Q87+'PXIL IDAS'!Q87</f>
        <v>0</v>
      </c>
      <c r="R87" s="5">
        <f>'IEX TAM'!R87+'HPX TAM'!R87+RTM!R87+'G-DAM'!R87+DAM!R87+'PXIL IDAS'!R87</f>
        <v>0</v>
      </c>
      <c r="S87" s="5">
        <f>'IEX TAM'!S87+'HPX TAM'!S87+RTM!S87+'G-DAM'!S87+DAM!S87+'PXIL IDAS'!S87</f>
        <v>0</v>
      </c>
      <c r="T87" s="5">
        <f>'IEX TAM'!T87+'HPX TAM'!T87+RTM!T87+'G-DAM'!T87+DAM!T87+'PXIL IDAS'!T87</f>
        <v>650</v>
      </c>
      <c r="U87" s="5">
        <f>'IEX TAM'!U87+'HPX TAM'!U87+RTM!U87+'G-DAM'!U87+DAM!U87+'PXIL IDAS'!U87</f>
        <v>0</v>
      </c>
      <c r="V87" s="5">
        <f>'IEX TAM'!V87+'HPX TAM'!V87+RTM!V87+'G-DAM'!V87+DAM!V87+'PXIL IDAS'!V87</f>
        <v>0</v>
      </c>
      <c r="W87" s="5">
        <f>'IEX TAM'!W87+'HPX TAM'!W87+RTM!W87+'G-DAM'!W87+DAM!W87+'PXIL IDAS'!W87</f>
        <v>0</v>
      </c>
      <c r="X87" s="5">
        <f>'IEX TAM'!X87+'HPX TAM'!X87+RTM!X87+'G-DAM'!X87+DAM!X87+'PXIL IDAS'!X87</f>
        <v>0</v>
      </c>
      <c r="Y87" s="5">
        <f>'IEX TAM'!Y87+'HPX TAM'!Y87+RTM!Y87+'G-DAM'!Y87+DAM!Y87+'PXIL IDAS'!Y87</f>
        <v>125</v>
      </c>
      <c r="Z87" s="5">
        <f>'IEX TAM'!Z87+'HPX TAM'!Z87+RTM!Z87+'G-DAM'!Z87+DAM!Z87+'PXIL IDAS'!Z87</f>
        <v>0</v>
      </c>
      <c r="AA87" s="5">
        <f>'IEX TAM'!AA87+'HPX TAM'!AA87+RTM!AA87+'G-DAM'!AA87+DAM!AA87+'PXIL IDAS'!AA87</f>
        <v>1254</v>
      </c>
      <c r="AB87" s="5">
        <f>'IEX TAM'!AB87+'HPX TAM'!AB87+RTM!AB87+'G-DAM'!AB87+DAM!AB87+'PXIL IDAS'!AB87</f>
        <v>0</v>
      </c>
      <c r="AC87" s="5">
        <f>'IEX TAM'!AC87+'HPX TAM'!AC87+RTM!AC87+'G-DAM'!AC87+DAM!AC87+'PXIL IDAS'!AC87</f>
        <v>0</v>
      </c>
      <c r="AD87" s="5">
        <f>'IEX TAM'!AD87+'HPX TAM'!AD87+RTM!AD87+'G-DAM'!AD87+DAM!AD87+'PXIL IDAS'!AD87</f>
        <v>0</v>
      </c>
      <c r="AE87" s="5">
        <f>'IEX TAM'!AE87+'HPX TAM'!AE87+RTM!AE87+'G-DAM'!AE87+DAM!AE87+'PXIL IDAS'!AE87</f>
        <v>0</v>
      </c>
      <c r="AF87" s="5">
        <f>'IEX TAM'!AF87+'HPX TAM'!AF87+RTM!AF87+'G-DAM'!AF87+DAM!AF87+'PXIL IDAS'!AF87</f>
        <v>0</v>
      </c>
    </row>
    <row r="88" spans="1:32">
      <c r="A88" s="4" t="s">
        <v>88</v>
      </c>
      <c r="B88" s="5">
        <f>'IEX TAM'!B88+'HPX TAM'!B88+RTM!B88+'G-DAM'!B88+DAM!B88+'PXIL IDAS'!B88</f>
        <v>2232</v>
      </c>
      <c r="C88" s="5">
        <f>'IEX TAM'!C88+'HPX TAM'!C88+RTM!C88+'G-DAM'!C88+DAM!C88+'PXIL IDAS'!C88</f>
        <v>1600</v>
      </c>
      <c r="D88" s="5">
        <f>'IEX TAM'!D88+'HPX TAM'!D88+RTM!D88+'G-DAM'!D88+DAM!D88+'PXIL IDAS'!D88</f>
        <v>1689.5</v>
      </c>
      <c r="E88" s="5">
        <f>'IEX TAM'!E88+'HPX TAM'!E88+RTM!E88+'G-DAM'!E88+DAM!E88+'PXIL IDAS'!E88</f>
        <v>1309.2</v>
      </c>
      <c r="F88" s="5">
        <f>'IEX TAM'!F88+'HPX TAM'!F88+RTM!F88+'G-DAM'!F88+DAM!F88+'PXIL IDAS'!F88</f>
        <v>1783.9</v>
      </c>
      <c r="G88" s="5">
        <f>'IEX TAM'!G88+'HPX TAM'!G88+RTM!G88+'G-DAM'!G88+DAM!G88+'PXIL IDAS'!G88</f>
        <v>596.92000000000007</v>
      </c>
      <c r="H88" s="5">
        <f>'IEX TAM'!H88+'HPX TAM'!H88+RTM!H88+'G-DAM'!H88+DAM!H88+'PXIL IDAS'!H88</f>
        <v>489</v>
      </c>
      <c r="I88" s="5">
        <f>'IEX TAM'!I88+'HPX TAM'!I88+RTM!I88+'G-DAM'!I88+DAM!I88+'PXIL IDAS'!I88</f>
        <v>150</v>
      </c>
      <c r="J88" s="5">
        <f>'IEX TAM'!J88+'HPX TAM'!J88+RTM!J88+'G-DAM'!J88+DAM!J88+'PXIL IDAS'!J88</f>
        <v>300</v>
      </c>
      <c r="K88" s="5">
        <f>'IEX TAM'!K88+'HPX TAM'!K88+RTM!K88+'G-DAM'!K88+DAM!K88+'PXIL IDAS'!K88</f>
        <v>100</v>
      </c>
      <c r="L88" s="5">
        <f>'IEX TAM'!L88+'HPX TAM'!L88+RTM!L88+'G-DAM'!L88+DAM!L88+'PXIL IDAS'!L88</f>
        <v>300</v>
      </c>
      <c r="M88" s="5">
        <f>'IEX TAM'!M88+'HPX TAM'!M88+RTM!M88+'G-DAM'!M88+DAM!M88+'PXIL IDAS'!M88</f>
        <v>200</v>
      </c>
      <c r="N88" s="5">
        <f>'IEX TAM'!N88+'HPX TAM'!N88+RTM!N88+'G-DAM'!N88+DAM!N88+'PXIL IDAS'!N88</f>
        <v>500</v>
      </c>
      <c r="O88" s="5">
        <f>'IEX TAM'!O88+'HPX TAM'!O88+RTM!O88+'G-DAM'!O88+DAM!O88+'PXIL IDAS'!O88</f>
        <v>400</v>
      </c>
      <c r="P88" s="5">
        <f>'IEX TAM'!P88+'HPX TAM'!P88+RTM!P88+'G-DAM'!P88+DAM!P88+'PXIL IDAS'!P88</f>
        <v>0</v>
      </c>
      <c r="Q88" s="5">
        <f>'IEX TAM'!Q88+'HPX TAM'!Q88+RTM!Q88+'G-DAM'!Q88+DAM!Q88+'PXIL IDAS'!Q88</f>
        <v>0</v>
      </c>
      <c r="R88" s="5">
        <f>'IEX TAM'!R88+'HPX TAM'!R88+RTM!R88+'G-DAM'!R88+DAM!R88+'PXIL IDAS'!R88</f>
        <v>0</v>
      </c>
      <c r="S88" s="5">
        <f>'IEX TAM'!S88+'HPX TAM'!S88+RTM!S88+'G-DAM'!S88+DAM!S88+'PXIL IDAS'!S88</f>
        <v>0</v>
      </c>
      <c r="T88" s="5">
        <f>'IEX TAM'!T88+'HPX TAM'!T88+RTM!T88+'G-DAM'!T88+DAM!T88+'PXIL IDAS'!T88</f>
        <v>528</v>
      </c>
      <c r="U88" s="5">
        <f>'IEX TAM'!U88+'HPX TAM'!U88+RTM!U88+'G-DAM'!U88+DAM!U88+'PXIL IDAS'!U88</f>
        <v>0</v>
      </c>
      <c r="V88" s="5">
        <f>'IEX TAM'!V88+'HPX TAM'!V88+RTM!V88+'G-DAM'!V88+DAM!V88+'PXIL IDAS'!V88</f>
        <v>0</v>
      </c>
      <c r="W88" s="5">
        <f>'IEX TAM'!W88+'HPX TAM'!W88+RTM!W88+'G-DAM'!W88+DAM!W88+'PXIL IDAS'!W88</f>
        <v>0</v>
      </c>
      <c r="X88" s="5">
        <f>'IEX TAM'!X88+'HPX TAM'!X88+RTM!X88+'G-DAM'!X88+DAM!X88+'PXIL IDAS'!X88</f>
        <v>0</v>
      </c>
      <c r="Y88" s="5">
        <f>'IEX TAM'!Y88+'HPX TAM'!Y88+RTM!Y88+'G-DAM'!Y88+DAM!Y88+'PXIL IDAS'!Y88</f>
        <v>350</v>
      </c>
      <c r="Z88" s="5">
        <f>'IEX TAM'!Z88+'HPX TAM'!Z88+RTM!Z88+'G-DAM'!Z88+DAM!Z88+'PXIL IDAS'!Z88</f>
        <v>98.67</v>
      </c>
      <c r="AA88" s="5">
        <f>'IEX TAM'!AA88+'HPX TAM'!AA88+RTM!AA88+'G-DAM'!AA88+DAM!AA88+'PXIL IDAS'!AA88</f>
        <v>1440</v>
      </c>
      <c r="AB88" s="5">
        <f>'IEX TAM'!AB88+'HPX TAM'!AB88+RTM!AB88+'G-DAM'!AB88+DAM!AB88+'PXIL IDAS'!AB88</f>
        <v>0</v>
      </c>
      <c r="AC88" s="5">
        <f>'IEX TAM'!AC88+'HPX TAM'!AC88+RTM!AC88+'G-DAM'!AC88+DAM!AC88+'PXIL IDAS'!AC88</f>
        <v>0</v>
      </c>
      <c r="AD88" s="5">
        <f>'IEX TAM'!AD88+'HPX TAM'!AD88+RTM!AD88+'G-DAM'!AD88+DAM!AD88+'PXIL IDAS'!AD88</f>
        <v>0</v>
      </c>
      <c r="AE88" s="5">
        <f>'IEX TAM'!AE88+'HPX TAM'!AE88+RTM!AE88+'G-DAM'!AE88+DAM!AE88+'PXIL IDAS'!AE88</f>
        <v>0</v>
      </c>
      <c r="AF88" s="5">
        <f>'IEX TAM'!AF88+'HPX TAM'!AF88+RTM!AF88+'G-DAM'!AF88+DAM!AF88+'PXIL IDAS'!AF88</f>
        <v>0</v>
      </c>
    </row>
    <row r="89" spans="1:32">
      <c r="A89" s="4" t="s">
        <v>89</v>
      </c>
      <c r="B89" s="5">
        <f>'IEX TAM'!B89+'HPX TAM'!B89+RTM!B89+'G-DAM'!B89+DAM!B89+'PXIL IDAS'!B89</f>
        <v>2210.69</v>
      </c>
      <c r="C89" s="5">
        <f>'IEX TAM'!C89+'HPX TAM'!C89+RTM!C89+'G-DAM'!C89+DAM!C89+'PXIL IDAS'!C89</f>
        <v>1900</v>
      </c>
      <c r="D89" s="5">
        <f>'IEX TAM'!D89+'HPX TAM'!D89+RTM!D89+'G-DAM'!D89+DAM!D89+'PXIL IDAS'!D89</f>
        <v>1903</v>
      </c>
      <c r="E89" s="5">
        <f>'IEX TAM'!E89+'HPX TAM'!E89+RTM!E89+'G-DAM'!E89+DAM!E89+'PXIL IDAS'!E89</f>
        <v>1500</v>
      </c>
      <c r="F89" s="5">
        <f>'IEX TAM'!F89+'HPX TAM'!F89+RTM!F89+'G-DAM'!F89+DAM!F89+'PXIL IDAS'!F89</f>
        <v>2155</v>
      </c>
      <c r="G89" s="5">
        <f>'IEX TAM'!G89+'HPX TAM'!G89+RTM!G89+'G-DAM'!G89+DAM!G89+'PXIL IDAS'!G89</f>
        <v>986.88</v>
      </c>
      <c r="H89" s="5">
        <f>'IEX TAM'!H89+'HPX TAM'!H89+RTM!H89+'G-DAM'!H89+DAM!H89+'PXIL IDAS'!H89</f>
        <v>617.54999999999995</v>
      </c>
      <c r="I89" s="5">
        <f>'IEX TAM'!I89+'HPX TAM'!I89+RTM!I89+'G-DAM'!I89+DAM!I89+'PXIL IDAS'!I89</f>
        <v>352.82</v>
      </c>
      <c r="J89" s="5">
        <f>'IEX TAM'!J89+'HPX TAM'!J89+RTM!J89+'G-DAM'!J89+DAM!J89+'PXIL IDAS'!J89</f>
        <v>550</v>
      </c>
      <c r="K89" s="5">
        <f>'IEX TAM'!K89+'HPX TAM'!K89+RTM!K89+'G-DAM'!K89+DAM!K89+'PXIL IDAS'!K89</f>
        <v>150</v>
      </c>
      <c r="L89" s="5">
        <f>'IEX TAM'!L89+'HPX TAM'!L89+RTM!L89+'G-DAM'!L89+DAM!L89+'PXIL IDAS'!L89</f>
        <v>250</v>
      </c>
      <c r="M89" s="5">
        <f>'IEX TAM'!M89+'HPX TAM'!M89+RTM!M89+'G-DAM'!M89+DAM!M89+'PXIL IDAS'!M89</f>
        <v>300</v>
      </c>
      <c r="N89" s="5">
        <f>'IEX TAM'!N89+'HPX TAM'!N89+RTM!N89+'G-DAM'!N89+DAM!N89+'PXIL IDAS'!N89</f>
        <v>700</v>
      </c>
      <c r="O89" s="5">
        <f>'IEX TAM'!O89+'HPX TAM'!O89+RTM!O89+'G-DAM'!O89+DAM!O89+'PXIL IDAS'!O89</f>
        <v>350</v>
      </c>
      <c r="P89" s="5">
        <f>'IEX TAM'!P89+'HPX TAM'!P89+RTM!P89+'G-DAM'!P89+DAM!P89+'PXIL IDAS'!P89</f>
        <v>300</v>
      </c>
      <c r="Q89" s="5">
        <f>'IEX TAM'!Q89+'HPX TAM'!Q89+RTM!Q89+'G-DAM'!Q89+DAM!Q89+'PXIL IDAS'!Q89</f>
        <v>0</v>
      </c>
      <c r="R89" s="5">
        <f>'IEX TAM'!R89+'HPX TAM'!R89+RTM!R89+'G-DAM'!R89+DAM!R89+'PXIL IDAS'!R89</f>
        <v>250</v>
      </c>
      <c r="S89" s="5">
        <f>'IEX TAM'!S89+'HPX TAM'!S89+RTM!S89+'G-DAM'!S89+DAM!S89+'PXIL IDAS'!S89</f>
        <v>0</v>
      </c>
      <c r="T89" s="5">
        <f>'IEX TAM'!T89+'HPX TAM'!T89+RTM!T89+'G-DAM'!T89+DAM!T89+'PXIL IDAS'!T89</f>
        <v>743.6</v>
      </c>
      <c r="U89" s="5">
        <f>'IEX TAM'!U89+'HPX TAM'!U89+RTM!U89+'G-DAM'!U89+DAM!U89+'PXIL IDAS'!U89</f>
        <v>0</v>
      </c>
      <c r="V89" s="5">
        <f>'IEX TAM'!V89+'HPX TAM'!V89+RTM!V89+'G-DAM'!V89+DAM!V89+'PXIL IDAS'!V89</f>
        <v>0</v>
      </c>
      <c r="W89" s="5">
        <f>'IEX TAM'!W89+'HPX TAM'!W89+RTM!W89+'G-DAM'!W89+DAM!W89+'PXIL IDAS'!W89</f>
        <v>0</v>
      </c>
      <c r="X89" s="5">
        <f>'IEX TAM'!X89+'HPX TAM'!X89+RTM!X89+'G-DAM'!X89+DAM!X89+'PXIL IDAS'!X89</f>
        <v>500</v>
      </c>
      <c r="Y89" s="5">
        <f>'IEX TAM'!Y89+'HPX TAM'!Y89+RTM!Y89+'G-DAM'!Y89+DAM!Y89+'PXIL IDAS'!Y89</f>
        <v>500</v>
      </c>
      <c r="Z89" s="5">
        <f>'IEX TAM'!Z89+'HPX TAM'!Z89+RTM!Z89+'G-DAM'!Z89+DAM!Z89+'PXIL IDAS'!Z89</f>
        <v>250</v>
      </c>
      <c r="AA89" s="5">
        <f>'IEX TAM'!AA89+'HPX TAM'!AA89+RTM!AA89+'G-DAM'!AA89+DAM!AA89+'PXIL IDAS'!AA89</f>
        <v>1544</v>
      </c>
      <c r="AB89" s="5">
        <f>'IEX TAM'!AB89+'HPX TAM'!AB89+RTM!AB89+'G-DAM'!AB89+DAM!AB89+'PXIL IDAS'!AB89</f>
        <v>0</v>
      </c>
      <c r="AC89" s="5">
        <f>'IEX TAM'!AC89+'HPX TAM'!AC89+RTM!AC89+'G-DAM'!AC89+DAM!AC89+'PXIL IDAS'!AC89</f>
        <v>0</v>
      </c>
      <c r="AD89" s="5">
        <f>'IEX TAM'!AD89+'HPX TAM'!AD89+RTM!AD89+'G-DAM'!AD89+DAM!AD89+'PXIL IDAS'!AD89</f>
        <v>0</v>
      </c>
      <c r="AE89" s="5">
        <f>'IEX TAM'!AE89+'HPX TAM'!AE89+RTM!AE89+'G-DAM'!AE89+DAM!AE89+'PXIL IDAS'!AE89</f>
        <v>0</v>
      </c>
      <c r="AF89" s="5">
        <f>'IEX TAM'!AF89+'HPX TAM'!AF89+RTM!AF89+'G-DAM'!AF89+DAM!AF89+'PXIL IDAS'!AF89</f>
        <v>0</v>
      </c>
    </row>
    <row r="90" spans="1:32">
      <c r="A90" s="4" t="s">
        <v>90</v>
      </c>
      <c r="B90" s="5">
        <f>'IEX TAM'!B90+'HPX TAM'!B90+RTM!B90+'G-DAM'!B90+DAM!B90+'PXIL IDAS'!B90</f>
        <v>2171</v>
      </c>
      <c r="C90" s="5">
        <f>'IEX TAM'!C90+'HPX TAM'!C90+RTM!C90+'G-DAM'!C90+DAM!C90+'PXIL IDAS'!C90</f>
        <v>2200</v>
      </c>
      <c r="D90" s="5">
        <f>'IEX TAM'!D90+'HPX TAM'!D90+RTM!D90+'G-DAM'!D90+DAM!D90+'PXIL IDAS'!D90</f>
        <v>2248</v>
      </c>
      <c r="E90" s="5">
        <f>'IEX TAM'!E90+'HPX TAM'!E90+RTM!E90+'G-DAM'!E90+DAM!E90+'PXIL IDAS'!E90</f>
        <v>1650</v>
      </c>
      <c r="F90" s="5">
        <f>'IEX TAM'!F90+'HPX TAM'!F90+RTM!F90+'G-DAM'!F90+DAM!F90+'PXIL IDAS'!F90</f>
        <v>2355</v>
      </c>
      <c r="G90" s="5">
        <f>'IEX TAM'!G90+'HPX TAM'!G90+RTM!G90+'G-DAM'!G90+DAM!G90+'PXIL IDAS'!G90</f>
        <v>1227</v>
      </c>
      <c r="H90" s="5">
        <f>'IEX TAM'!H90+'HPX TAM'!H90+RTM!H90+'G-DAM'!H90+DAM!H90+'PXIL IDAS'!H90</f>
        <v>489</v>
      </c>
      <c r="I90" s="5">
        <f>'IEX TAM'!I90+'HPX TAM'!I90+RTM!I90+'G-DAM'!I90+DAM!I90+'PXIL IDAS'!I90</f>
        <v>439</v>
      </c>
      <c r="J90" s="5">
        <f>'IEX TAM'!J90+'HPX TAM'!J90+RTM!J90+'G-DAM'!J90+DAM!J90+'PXIL IDAS'!J90</f>
        <v>400</v>
      </c>
      <c r="K90" s="5">
        <f>'IEX TAM'!K90+'HPX TAM'!K90+RTM!K90+'G-DAM'!K90+DAM!K90+'PXIL IDAS'!K90</f>
        <v>350</v>
      </c>
      <c r="L90" s="5">
        <f>'IEX TAM'!L90+'HPX TAM'!L90+RTM!L90+'G-DAM'!L90+DAM!L90+'PXIL IDAS'!L90</f>
        <v>250</v>
      </c>
      <c r="M90" s="5">
        <f>'IEX TAM'!M90+'HPX TAM'!M90+RTM!M90+'G-DAM'!M90+DAM!M90+'PXIL IDAS'!M90</f>
        <v>400</v>
      </c>
      <c r="N90" s="5">
        <f>'IEX TAM'!N90+'HPX TAM'!N90+RTM!N90+'G-DAM'!N90+DAM!N90+'PXIL IDAS'!N90</f>
        <v>800</v>
      </c>
      <c r="O90" s="5">
        <f>'IEX TAM'!O90+'HPX TAM'!O90+RTM!O90+'G-DAM'!O90+DAM!O90+'PXIL IDAS'!O90</f>
        <v>425.21</v>
      </c>
      <c r="P90" s="5">
        <f>'IEX TAM'!P90+'HPX TAM'!P90+RTM!P90+'G-DAM'!P90+DAM!P90+'PXIL IDAS'!P90</f>
        <v>438.84000000000003</v>
      </c>
      <c r="Q90" s="5">
        <f>'IEX TAM'!Q90+'HPX TAM'!Q90+RTM!Q90+'G-DAM'!Q90+DAM!Q90+'PXIL IDAS'!Q90</f>
        <v>0</v>
      </c>
      <c r="R90" s="5">
        <f>'IEX TAM'!R90+'HPX TAM'!R90+RTM!R90+'G-DAM'!R90+DAM!R90+'PXIL IDAS'!R90</f>
        <v>250</v>
      </c>
      <c r="S90" s="5">
        <f>'IEX TAM'!S90+'HPX TAM'!S90+RTM!S90+'G-DAM'!S90+DAM!S90+'PXIL IDAS'!S90</f>
        <v>0</v>
      </c>
      <c r="T90" s="5">
        <f>'IEX TAM'!T90+'HPX TAM'!T90+RTM!T90+'G-DAM'!T90+DAM!T90+'PXIL IDAS'!T90</f>
        <v>1036.5999999999999</v>
      </c>
      <c r="U90" s="5">
        <f>'IEX TAM'!U90+'HPX TAM'!U90+RTM!U90+'G-DAM'!U90+DAM!U90+'PXIL IDAS'!U90</f>
        <v>200</v>
      </c>
      <c r="V90" s="5">
        <f>'IEX TAM'!V90+'HPX TAM'!V90+RTM!V90+'G-DAM'!V90+DAM!V90+'PXIL IDAS'!V90</f>
        <v>115.34</v>
      </c>
      <c r="W90" s="5">
        <f>'IEX TAM'!W90+'HPX TAM'!W90+RTM!W90+'G-DAM'!W90+DAM!W90+'PXIL IDAS'!W90</f>
        <v>0</v>
      </c>
      <c r="X90" s="5">
        <f>'IEX TAM'!X90+'HPX TAM'!X90+RTM!X90+'G-DAM'!X90+DAM!X90+'PXIL IDAS'!X90</f>
        <v>500</v>
      </c>
      <c r="Y90" s="5">
        <f>'IEX TAM'!Y90+'HPX TAM'!Y90+RTM!Y90+'G-DAM'!Y90+DAM!Y90+'PXIL IDAS'!Y90</f>
        <v>350</v>
      </c>
      <c r="Z90" s="5">
        <f>'IEX TAM'!Z90+'HPX TAM'!Z90+RTM!Z90+'G-DAM'!Z90+DAM!Z90+'PXIL IDAS'!Z90</f>
        <v>50</v>
      </c>
      <c r="AA90" s="5">
        <f>'IEX TAM'!AA90+'HPX TAM'!AA90+RTM!AA90+'G-DAM'!AA90+DAM!AA90+'PXIL IDAS'!AA90</f>
        <v>1712</v>
      </c>
      <c r="AB90" s="5">
        <f>'IEX TAM'!AB90+'HPX TAM'!AB90+RTM!AB90+'G-DAM'!AB90+DAM!AB90+'PXIL IDAS'!AB90</f>
        <v>0</v>
      </c>
      <c r="AC90" s="5">
        <f>'IEX TAM'!AC90+'HPX TAM'!AC90+RTM!AC90+'G-DAM'!AC90+DAM!AC90+'PXIL IDAS'!AC90</f>
        <v>250</v>
      </c>
      <c r="AD90" s="5">
        <f>'IEX TAM'!AD90+'HPX TAM'!AD90+RTM!AD90+'G-DAM'!AD90+DAM!AD90+'PXIL IDAS'!AD90</f>
        <v>0</v>
      </c>
      <c r="AE90" s="5">
        <f>'IEX TAM'!AE90+'HPX TAM'!AE90+RTM!AE90+'G-DAM'!AE90+DAM!AE90+'PXIL IDAS'!AE90</f>
        <v>0</v>
      </c>
      <c r="AF90" s="5">
        <f>'IEX TAM'!AF90+'HPX TAM'!AF90+RTM!AF90+'G-DAM'!AF90+DAM!AF90+'PXIL IDAS'!AF90</f>
        <v>0</v>
      </c>
    </row>
    <row r="91" spans="1:32">
      <c r="A91" s="4" t="s">
        <v>91</v>
      </c>
      <c r="B91" s="5">
        <f>'IEX TAM'!B91+'HPX TAM'!B91+RTM!B91+'G-DAM'!B91+DAM!B91+'PXIL IDAS'!B91</f>
        <v>2610</v>
      </c>
      <c r="C91" s="5">
        <f>'IEX TAM'!C91+'HPX TAM'!C91+RTM!C91+'G-DAM'!C91+DAM!C91+'PXIL IDAS'!C91</f>
        <v>3247.6</v>
      </c>
      <c r="D91" s="5">
        <f>'IEX TAM'!D91+'HPX TAM'!D91+RTM!D91+'G-DAM'!D91+DAM!D91+'PXIL IDAS'!D91</f>
        <v>2590</v>
      </c>
      <c r="E91" s="5">
        <f>'IEX TAM'!E91+'HPX TAM'!E91+RTM!E91+'G-DAM'!E91+DAM!E91+'PXIL IDAS'!E91</f>
        <v>2500</v>
      </c>
      <c r="F91" s="5">
        <f>'IEX TAM'!F91+'HPX TAM'!F91+RTM!F91+'G-DAM'!F91+DAM!F91+'PXIL IDAS'!F91</f>
        <v>2417</v>
      </c>
      <c r="G91" s="5">
        <f>'IEX TAM'!G91+'HPX TAM'!G91+RTM!G91+'G-DAM'!G91+DAM!G91+'PXIL IDAS'!G91</f>
        <v>1421.2</v>
      </c>
      <c r="H91" s="5">
        <f>'IEX TAM'!H91+'HPX TAM'!H91+RTM!H91+'G-DAM'!H91+DAM!H91+'PXIL IDAS'!H91</f>
        <v>1371</v>
      </c>
      <c r="I91" s="5">
        <f>'IEX TAM'!I91+'HPX TAM'!I91+RTM!I91+'G-DAM'!I91+DAM!I91+'PXIL IDAS'!I91</f>
        <v>1641.1</v>
      </c>
      <c r="J91" s="5">
        <f>'IEX TAM'!J91+'HPX TAM'!J91+RTM!J91+'G-DAM'!J91+DAM!J91+'PXIL IDAS'!J91</f>
        <v>1198</v>
      </c>
      <c r="K91" s="5">
        <f>'IEX TAM'!K91+'HPX TAM'!K91+RTM!K91+'G-DAM'!K91+DAM!K91+'PXIL IDAS'!K91</f>
        <v>577</v>
      </c>
      <c r="L91" s="5">
        <f>'IEX TAM'!L91+'HPX TAM'!L91+RTM!L91+'G-DAM'!L91+DAM!L91+'PXIL IDAS'!L91</f>
        <v>350</v>
      </c>
      <c r="M91" s="5">
        <f>'IEX TAM'!M91+'HPX TAM'!M91+RTM!M91+'G-DAM'!M91+DAM!M91+'PXIL IDAS'!M91</f>
        <v>600</v>
      </c>
      <c r="N91" s="5">
        <f>'IEX TAM'!N91+'HPX TAM'!N91+RTM!N91+'G-DAM'!N91+DAM!N91+'PXIL IDAS'!N91</f>
        <v>1144</v>
      </c>
      <c r="O91" s="5">
        <f>'IEX TAM'!O91+'HPX TAM'!O91+RTM!O91+'G-DAM'!O91+DAM!O91+'PXIL IDAS'!O91</f>
        <v>720</v>
      </c>
      <c r="P91" s="5">
        <f>'IEX TAM'!P91+'HPX TAM'!P91+RTM!P91+'G-DAM'!P91+DAM!P91+'PXIL IDAS'!P91</f>
        <v>751</v>
      </c>
      <c r="Q91" s="5">
        <f>'IEX TAM'!Q91+'HPX TAM'!Q91+RTM!Q91+'G-DAM'!Q91+DAM!Q91+'PXIL IDAS'!Q91</f>
        <v>607.16000000000008</v>
      </c>
      <c r="R91" s="5">
        <f>'IEX TAM'!R91+'HPX TAM'!R91+RTM!R91+'G-DAM'!R91+DAM!R91+'PXIL IDAS'!R91</f>
        <v>650.36</v>
      </c>
      <c r="S91" s="5">
        <f>'IEX TAM'!S91+'HPX TAM'!S91+RTM!S91+'G-DAM'!S91+DAM!S91+'PXIL IDAS'!S91</f>
        <v>73.2</v>
      </c>
      <c r="T91" s="5">
        <f>'IEX TAM'!T91+'HPX TAM'!T91+RTM!T91+'G-DAM'!T91+DAM!T91+'PXIL IDAS'!T91</f>
        <v>1596.8</v>
      </c>
      <c r="U91" s="5">
        <f>'IEX TAM'!U91+'HPX TAM'!U91+RTM!U91+'G-DAM'!U91+DAM!U91+'PXIL IDAS'!U91</f>
        <v>500</v>
      </c>
      <c r="V91" s="5">
        <f>'IEX TAM'!V91+'HPX TAM'!V91+RTM!V91+'G-DAM'!V91+DAM!V91+'PXIL IDAS'!V91</f>
        <v>303.56</v>
      </c>
      <c r="W91" s="5">
        <f>'IEX TAM'!W91+'HPX TAM'!W91+RTM!W91+'G-DAM'!W91+DAM!W91+'PXIL IDAS'!W91</f>
        <v>459.7</v>
      </c>
      <c r="X91" s="5">
        <f>'IEX TAM'!X91+'HPX TAM'!X91+RTM!X91+'G-DAM'!X91+DAM!X91+'PXIL IDAS'!X91</f>
        <v>881.2</v>
      </c>
      <c r="Y91" s="5">
        <f>'IEX TAM'!Y91+'HPX TAM'!Y91+RTM!Y91+'G-DAM'!Y91+DAM!Y91+'PXIL IDAS'!Y91</f>
        <v>750</v>
      </c>
      <c r="Z91" s="5">
        <f>'IEX TAM'!Z91+'HPX TAM'!Z91+RTM!Z91+'G-DAM'!Z91+DAM!Z91+'PXIL IDAS'!Z91</f>
        <v>356.4</v>
      </c>
      <c r="AA91" s="5">
        <f>'IEX TAM'!AA91+'HPX TAM'!AA91+RTM!AA91+'G-DAM'!AA91+DAM!AA91+'PXIL IDAS'!AA91</f>
        <v>2258.6999999999998</v>
      </c>
      <c r="AB91" s="5">
        <f>'IEX TAM'!AB91+'HPX TAM'!AB91+RTM!AB91+'G-DAM'!AB91+DAM!AB91+'PXIL IDAS'!AB91</f>
        <v>550</v>
      </c>
      <c r="AC91" s="5">
        <f>'IEX TAM'!AC91+'HPX TAM'!AC91+RTM!AC91+'G-DAM'!AC91+DAM!AC91+'PXIL IDAS'!AC91</f>
        <v>612.31999999999994</v>
      </c>
      <c r="AD91" s="5">
        <f>'IEX TAM'!AD91+'HPX TAM'!AD91+RTM!AD91+'G-DAM'!AD91+DAM!AD91+'PXIL IDAS'!AD91</f>
        <v>674.8</v>
      </c>
      <c r="AE91" s="5">
        <f>'IEX TAM'!AE91+'HPX TAM'!AE91+RTM!AE91+'G-DAM'!AE91+DAM!AE91+'PXIL IDAS'!AE91</f>
        <v>200</v>
      </c>
      <c r="AF91" s="5">
        <f>'IEX TAM'!AF91+'HPX TAM'!AF91+RTM!AF91+'G-DAM'!AF91+DAM!AF91+'PXIL IDAS'!AF91</f>
        <v>713</v>
      </c>
    </row>
    <row r="92" spans="1:32">
      <c r="A92" s="4" t="s">
        <v>92</v>
      </c>
      <c r="B92" s="5">
        <f>'IEX TAM'!B92+'HPX TAM'!B92+RTM!B92+'G-DAM'!B92+DAM!B92+'PXIL IDAS'!B92</f>
        <v>2883.19</v>
      </c>
      <c r="C92" s="5">
        <f>'IEX TAM'!C92+'HPX TAM'!C92+RTM!C92+'G-DAM'!C92+DAM!C92+'PXIL IDAS'!C92</f>
        <v>3727</v>
      </c>
      <c r="D92" s="5">
        <f>'IEX TAM'!D92+'HPX TAM'!D92+RTM!D92+'G-DAM'!D92+DAM!D92+'PXIL IDAS'!D92</f>
        <v>2788</v>
      </c>
      <c r="E92" s="5">
        <f>'IEX TAM'!E92+'HPX TAM'!E92+RTM!E92+'G-DAM'!E92+DAM!E92+'PXIL IDAS'!E92</f>
        <v>2800.6</v>
      </c>
      <c r="F92" s="5">
        <f>'IEX TAM'!F92+'HPX TAM'!F92+RTM!F92+'G-DAM'!F92+DAM!F92+'PXIL IDAS'!F92</f>
        <v>2366</v>
      </c>
      <c r="G92" s="5">
        <f>'IEX TAM'!G92+'HPX TAM'!G92+RTM!G92+'G-DAM'!G92+DAM!G92+'PXIL IDAS'!G92</f>
        <v>1707</v>
      </c>
      <c r="H92" s="5">
        <f>'IEX TAM'!H92+'HPX TAM'!H92+RTM!H92+'G-DAM'!H92+DAM!H92+'PXIL IDAS'!H92</f>
        <v>1556.7</v>
      </c>
      <c r="I92" s="5">
        <f>'IEX TAM'!I92+'HPX TAM'!I92+RTM!I92+'G-DAM'!I92+DAM!I92+'PXIL IDAS'!I92</f>
        <v>2069</v>
      </c>
      <c r="J92" s="5">
        <f>'IEX TAM'!J92+'HPX TAM'!J92+RTM!J92+'G-DAM'!J92+DAM!J92+'PXIL IDAS'!J92</f>
        <v>1509.53</v>
      </c>
      <c r="K92" s="5">
        <f>'IEX TAM'!K92+'HPX TAM'!K92+RTM!K92+'G-DAM'!K92+DAM!K92+'PXIL IDAS'!K92</f>
        <v>947</v>
      </c>
      <c r="L92" s="5">
        <f>'IEX TAM'!L92+'HPX TAM'!L92+RTM!L92+'G-DAM'!L92+DAM!L92+'PXIL IDAS'!L92</f>
        <v>288.93</v>
      </c>
      <c r="M92" s="5">
        <f>'IEX TAM'!M92+'HPX TAM'!M92+RTM!M92+'G-DAM'!M92+DAM!M92+'PXIL IDAS'!M92</f>
        <v>850</v>
      </c>
      <c r="N92" s="5">
        <f>'IEX TAM'!N92+'HPX TAM'!N92+RTM!N92+'G-DAM'!N92+DAM!N92+'PXIL IDAS'!N92</f>
        <v>1114</v>
      </c>
      <c r="O92" s="5">
        <f>'IEX TAM'!O92+'HPX TAM'!O92+RTM!O92+'G-DAM'!O92+DAM!O92+'PXIL IDAS'!O92</f>
        <v>1100.01</v>
      </c>
      <c r="P92" s="5">
        <f>'IEX TAM'!P92+'HPX TAM'!P92+RTM!P92+'G-DAM'!P92+DAM!P92+'PXIL IDAS'!P92</f>
        <v>1000</v>
      </c>
      <c r="Q92" s="5">
        <f>'IEX TAM'!Q92+'HPX TAM'!Q92+RTM!Q92+'G-DAM'!Q92+DAM!Q92+'PXIL IDAS'!Q92</f>
        <v>902.21</v>
      </c>
      <c r="R92" s="5">
        <f>'IEX TAM'!R92+'HPX TAM'!R92+RTM!R92+'G-DAM'!R92+DAM!R92+'PXIL IDAS'!R92</f>
        <v>890</v>
      </c>
      <c r="S92" s="5">
        <f>'IEX TAM'!S92+'HPX TAM'!S92+RTM!S92+'G-DAM'!S92+DAM!S92+'PXIL IDAS'!S92</f>
        <v>176.73</v>
      </c>
      <c r="T92" s="5">
        <f>'IEX TAM'!T92+'HPX TAM'!T92+RTM!T92+'G-DAM'!T92+DAM!T92+'PXIL IDAS'!T92</f>
        <v>1907.8</v>
      </c>
      <c r="U92" s="5">
        <f>'IEX TAM'!U92+'HPX TAM'!U92+RTM!U92+'G-DAM'!U92+DAM!U92+'PXIL IDAS'!U92</f>
        <v>814.7</v>
      </c>
      <c r="V92" s="5">
        <f>'IEX TAM'!V92+'HPX TAM'!V92+RTM!V92+'G-DAM'!V92+DAM!V92+'PXIL IDAS'!V92</f>
        <v>443.72</v>
      </c>
      <c r="W92" s="5">
        <f>'IEX TAM'!W92+'HPX TAM'!W92+RTM!W92+'G-DAM'!W92+DAM!W92+'PXIL IDAS'!W92</f>
        <v>654.5</v>
      </c>
      <c r="X92" s="5">
        <f>'IEX TAM'!X92+'HPX TAM'!X92+RTM!X92+'G-DAM'!X92+DAM!X92+'PXIL IDAS'!X92</f>
        <v>945.7</v>
      </c>
      <c r="Y92" s="5">
        <f>'IEX TAM'!Y92+'HPX TAM'!Y92+RTM!Y92+'G-DAM'!Y92+DAM!Y92+'PXIL IDAS'!Y92</f>
        <v>785</v>
      </c>
      <c r="Z92" s="5">
        <f>'IEX TAM'!Z92+'HPX TAM'!Z92+RTM!Z92+'G-DAM'!Z92+DAM!Z92+'PXIL IDAS'!Z92</f>
        <v>435.23</v>
      </c>
      <c r="AA92" s="5">
        <f>'IEX TAM'!AA92+'HPX TAM'!AA92+RTM!AA92+'G-DAM'!AA92+DAM!AA92+'PXIL IDAS'!AA92</f>
        <v>2369.25</v>
      </c>
      <c r="AB92" s="5">
        <f>'IEX TAM'!AB92+'HPX TAM'!AB92+RTM!AB92+'G-DAM'!AB92+DAM!AB92+'PXIL IDAS'!AB92</f>
        <v>550</v>
      </c>
      <c r="AC92" s="5">
        <f>'IEX TAM'!AC92+'HPX TAM'!AC92+RTM!AC92+'G-DAM'!AC92+DAM!AC92+'PXIL IDAS'!AC92</f>
        <v>652.31999999999994</v>
      </c>
      <c r="AD92" s="5">
        <f>'IEX TAM'!AD92+'HPX TAM'!AD92+RTM!AD92+'G-DAM'!AD92+DAM!AD92+'PXIL IDAS'!AD92</f>
        <v>805.3</v>
      </c>
      <c r="AE92" s="5">
        <f>'IEX TAM'!AE92+'HPX TAM'!AE92+RTM!AE92+'G-DAM'!AE92+DAM!AE92+'PXIL IDAS'!AE92</f>
        <v>350</v>
      </c>
      <c r="AF92" s="5">
        <f>'IEX TAM'!AF92+'HPX TAM'!AF92+RTM!AF92+'G-DAM'!AF92+DAM!AF92+'PXIL IDAS'!AF92</f>
        <v>658.2</v>
      </c>
    </row>
    <row r="93" spans="1:32">
      <c r="A93" s="4" t="s">
        <v>93</v>
      </c>
      <c r="B93" s="5">
        <f>'IEX TAM'!B93+'HPX TAM'!B93+RTM!B93+'G-DAM'!B93+DAM!B93+'PXIL IDAS'!B93</f>
        <v>3590</v>
      </c>
      <c r="C93" s="5">
        <f>'IEX TAM'!C93+'HPX TAM'!C93+RTM!C93+'G-DAM'!C93+DAM!C93+'PXIL IDAS'!C93</f>
        <v>3927</v>
      </c>
      <c r="D93" s="5">
        <f>'IEX TAM'!D93+'HPX TAM'!D93+RTM!D93+'G-DAM'!D93+DAM!D93+'PXIL IDAS'!D93</f>
        <v>3538</v>
      </c>
      <c r="E93" s="5">
        <f>'IEX TAM'!E93+'HPX TAM'!E93+RTM!E93+'G-DAM'!E93+DAM!E93+'PXIL IDAS'!E93</f>
        <v>3393</v>
      </c>
      <c r="F93" s="5">
        <f>'IEX TAM'!F93+'HPX TAM'!F93+RTM!F93+'G-DAM'!F93+DAM!F93+'PXIL IDAS'!F93</f>
        <v>2896</v>
      </c>
      <c r="G93" s="5">
        <f>'IEX TAM'!G93+'HPX TAM'!G93+RTM!G93+'G-DAM'!G93+DAM!G93+'PXIL IDAS'!G93</f>
        <v>2349</v>
      </c>
      <c r="H93" s="5">
        <f>'IEX TAM'!H93+'HPX TAM'!H93+RTM!H93+'G-DAM'!H93+DAM!H93+'PXIL IDAS'!H93</f>
        <v>1898</v>
      </c>
      <c r="I93" s="5">
        <f>'IEX TAM'!I93+'HPX TAM'!I93+RTM!I93+'G-DAM'!I93+DAM!I93+'PXIL IDAS'!I93</f>
        <v>2260</v>
      </c>
      <c r="J93" s="5">
        <f>'IEX TAM'!J93+'HPX TAM'!J93+RTM!J93+'G-DAM'!J93+DAM!J93+'PXIL IDAS'!J93</f>
        <v>2228.63</v>
      </c>
      <c r="K93" s="5">
        <f>'IEX TAM'!K93+'HPX TAM'!K93+RTM!K93+'G-DAM'!K93+DAM!K93+'PXIL IDAS'!K93</f>
        <v>1409</v>
      </c>
      <c r="L93" s="5">
        <f>'IEX TAM'!L93+'HPX TAM'!L93+RTM!L93+'G-DAM'!L93+DAM!L93+'PXIL IDAS'!L93</f>
        <v>955</v>
      </c>
      <c r="M93" s="5">
        <f>'IEX TAM'!M93+'HPX TAM'!M93+RTM!M93+'G-DAM'!M93+DAM!M93+'PXIL IDAS'!M93</f>
        <v>1400</v>
      </c>
      <c r="N93" s="5">
        <f>'IEX TAM'!N93+'HPX TAM'!N93+RTM!N93+'G-DAM'!N93+DAM!N93+'PXIL IDAS'!N93</f>
        <v>1574</v>
      </c>
      <c r="O93" s="5">
        <f>'IEX TAM'!O93+'HPX TAM'!O93+RTM!O93+'G-DAM'!O93+DAM!O93+'PXIL IDAS'!O93</f>
        <v>2059</v>
      </c>
      <c r="P93" s="5">
        <f>'IEX TAM'!P93+'HPX TAM'!P93+RTM!P93+'G-DAM'!P93+DAM!P93+'PXIL IDAS'!P93</f>
        <v>1859</v>
      </c>
      <c r="Q93" s="5">
        <f>'IEX TAM'!Q93+'HPX TAM'!Q93+RTM!Q93+'G-DAM'!Q93+DAM!Q93+'PXIL IDAS'!Q93</f>
        <v>1550</v>
      </c>
      <c r="R93" s="5">
        <f>'IEX TAM'!R93+'HPX TAM'!R93+RTM!R93+'G-DAM'!R93+DAM!R93+'PXIL IDAS'!R93</f>
        <v>1407.95</v>
      </c>
      <c r="S93" s="5">
        <f>'IEX TAM'!S93+'HPX TAM'!S93+RTM!S93+'G-DAM'!S93+DAM!S93+'PXIL IDAS'!S93</f>
        <v>775.99</v>
      </c>
      <c r="T93" s="5">
        <f>'IEX TAM'!T93+'HPX TAM'!T93+RTM!T93+'G-DAM'!T93+DAM!T93+'PXIL IDAS'!T93</f>
        <v>2541</v>
      </c>
      <c r="U93" s="5">
        <f>'IEX TAM'!U93+'HPX TAM'!U93+RTM!U93+'G-DAM'!U93+DAM!U93+'PXIL IDAS'!U93</f>
        <v>1320.5</v>
      </c>
      <c r="V93" s="5">
        <f>'IEX TAM'!V93+'HPX TAM'!V93+RTM!V93+'G-DAM'!V93+DAM!V93+'PXIL IDAS'!V93</f>
        <v>383.3</v>
      </c>
      <c r="W93" s="5">
        <f>'IEX TAM'!W93+'HPX TAM'!W93+RTM!W93+'G-DAM'!W93+DAM!W93+'PXIL IDAS'!W93</f>
        <v>954</v>
      </c>
      <c r="X93" s="5">
        <f>'IEX TAM'!X93+'HPX TAM'!X93+RTM!X93+'G-DAM'!X93+DAM!X93+'PXIL IDAS'!X93</f>
        <v>1230</v>
      </c>
      <c r="Y93" s="5">
        <f>'IEX TAM'!Y93+'HPX TAM'!Y93+RTM!Y93+'G-DAM'!Y93+DAM!Y93+'PXIL IDAS'!Y93</f>
        <v>1190</v>
      </c>
      <c r="Z93" s="5">
        <f>'IEX TAM'!Z93+'HPX TAM'!Z93+RTM!Z93+'G-DAM'!Z93+DAM!Z93+'PXIL IDAS'!Z93</f>
        <v>910.33</v>
      </c>
      <c r="AA93" s="5">
        <f>'IEX TAM'!AA93+'HPX TAM'!AA93+RTM!AA93+'G-DAM'!AA93+DAM!AA93+'PXIL IDAS'!AA93</f>
        <v>2516</v>
      </c>
      <c r="AB93" s="5">
        <f>'IEX TAM'!AB93+'HPX TAM'!AB93+RTM!AB93+'G-DAM'!AB93+DAM!AB93+'PXIL IDAS'!AB93</f>
        <v>750</v>
      </c>
      <c r="AC93" s="5">
        <f>'IEX TAM'!AC93+'HPX TAM'!AC93+RTM!AC93+'G-DAM'!AC93+DAM!AC93+'PXIL IDAS'!AC93</f>
        <v>843.6</v>
      </c>
      <c r="AD93" s="5">
        <f>'IEX TAM'!AD93+'HPX TAM'!AD93+RTM!AD93+'G-DAM'!AD93+DAM!AD93+'PXIL IDAS'!AD93</f>
        <v>856.7</v>
      </c>
      <c r="AE93" s="5">
        <f>'IEX TAM'!AE93+'HPX TAM'!AE93+RTM!AE93+'G-DAM'!AE93+DAM!AE93+'PXIL IDAS'!AE93</f>
        <v>649.99</v>
      </c>
      <c r="AF93" s="5">
        <f>'IEX TAM'!AF93+'HPX TAM'!AF93+RTM!AF93+'G-DAM'!AF93+DAM!AF93+'PXIL IDAS'!AF93</f>
        <v>888</v>
      </c>
    </row>
    <row r="94" spans="1:32">
      <c r="A94" s="4" t="s">
        <v>94</v>
      </c>
      <c r="B94" s="5">
        <f>'IEX TAM'!B94+'HPX TAM'!B94+RTM!B94+'G-DAM'!B94+DAM!B94+'PXIL IDAS'!B94</f>
        <v>4157.8600000000006</v>
      </c>
      <c r="C94" s="5">
        <f>'IEX TAM'!C94+'HPX TAM'!C94+RTM!C94+'G-DAM'!C94+DAM!C94+'PXIL IDAS'!C94</f>
        <v>4377</v>
      </c>
      <c r="D94" s="5">
        <f>'IEX TAM'!D94+'HPX TAM'!D94+RTM!D94+'G-DAM'!D94+DAM!D94+'PXIL IDAS'!D94</f>
        <v>3988</v>
      </c>
      <c r="E94" s="5">
        <f>'IEX TAM'!E94+'HPX TAM'!E94+RTM!E94+'G-DAM'!E94+DAM!E94+'PXIL IDAS'!E94</f>
        <v>3764.3</v>
      </c>
      <c r="F94" s="5">
        <f>'IEX TAM'!F94+'HPX TAM'!F94+RTM!F94+'G-DAM'!F94+DAM!F94+'PXIL IDAS'!F94</f>
        <v>3186</v>
      </c>
      <c r="G94" s="5">
        <f>'IEX TAM'!G94+'HPX TAM'!G94+RTM!G94+'G-DAM'!G94+DAM!G94+'PXIL IDAS'!G94</f>
        <v>2756.5</v>
      </c>
      <c r="H94" s="5">
        <f>'IEX TAM'!H94+'HPX TAM'!H94+RTM!H94+'G-DAM'!H94+DAM!H94+'PXIL IDAS'!H94</f>
        <v>2198</v>
      </c>
      <c r="I94" s="5">
        <f>'IEX TAM'!I94+'HPX TAM'!I94+RTM!I94+'G-DAM'!I94+DAM!I94+'PXIL IDAS'!I94</f>
        <v>2652</v>
      </c>
      <c r="J94" s="5">
        <f>'IEX TAM'!J94+'HPX TAM'!J94+RTM!J94+'G-DAM'!J94+DAM!J94+'PXIL IDAS'!J94</f>
        <v>2826</v>
      </c>
      <c r="K94" s="5">
        <f>'IEX TAM'!K94+'HPX TAM'!K94+RTM!K94+'G-DAM'!K94+DAM!K94+'PXIL IDAS'!K94</f>
        <v>1891</v>
      </c>
      <c r="L94" s="5">
        <f>'IEX TAM'!L94+'HPX TAM'!L94+RTM!L94+'G-DAM'!L94+DAM!L94+'PXIL IDAS'!L94</f>
        <v>1537.6</v>
      </c>
      <c r="M94" s="5">
        <f>'IEX TAM'!M94+'HPX TAM'!M94+RTM!M94+'G-DAM'!M94+DAM!M94+'PXIL IDAS'!M94</f>
        <v>1850</v>
      </c>
      <c r="N94" s="5">
        <f>'IEX TAM'!N94+'HPX TAM'!N94+RTM!N94+'G-DAM'!N94+DAM!N94+'PXIL IDAS'!N94</f>
        <v>1904</v>
      </c>
      <c r="O94" s="5">
        <f>'IEX TAM'!O94+'HPX TAM'!O94+RTM!O94+'G-DAM'!O94+DAM!O94+'PXIL IDAS'!O94</f>
        <v>2644</v>
      </c>
      <c r="P94" s="5">
        <f>'IEX TAM'!P94+'HPX TAM'!P94+RTM!P94+'G-DAM'!P94+DAM!P94+'PXIL IDAS'!P94</f>
        <v>2706</v>
      </c>
      <c r="Q94" s="5">
        <f>'IEX TAM'!Q94+'HPX TAM'!Q94+RTM!Q94+'G-DAM'!Q94+DAM!Q94+'PXIL IDAS'!Q94</f>
        <v>2169.2600000000002</v>
      </c>
      <c r="R94" s="5">
        <f>'IEX TAM'!R94+'HPX TAM'!R94+RTM!R94+'G-DAM'!R94+DAM!R94+'PXIL IDAS'!R94</f>
        <v>1822</v>
      </c>
      <c r="S94" s="5">
        <f>'IEX TAM'!S94+'HPX TAM'!S94+RTM!S94+'G-DAM'!S94+DAM!S94+'PXIL IDAS'!S94</f>
        <v>1279.6100000000001</v>
      </c>
      <c r="T94" s="5">
        <f>'IEX TAM'!T94+'HPX TAM'!T94+RTM!T94+'G-DAM'!T94+DAM!T94+'PXIL IDAS'!T94</f>
        <v>3179.5</v>
      </c>
      <c r="U94" s="5">
        <f>'IEX TAM'!U94+'HPX TAM'!U94+RTM!U94+'G-DAM'!U94+DAM!U94+'PXIL IDAS'!U94</f>
        <v>2044.58</v>
      </c>
      <c r="V94" s="5">
        <f>'IEX TAM'!V94+'HPX TAM'!V94+RTM!V94+'G-DAM'!V94+DAM!V94+'PXIL IDAS'!V94</f>
        <v>452.3</v>
      </c>
      <c r="W94" s="5">
        <f>'IEX TAM'!W94+'HPX TAM'!W94+RTM!W94+'G-DAM'!W94+DAM!W94+'PXIL IDAS'!W94</f>
        <v>1191</v>
      </c>
      <c r="X94" s="5">
        <f>'IEX TAM'!X94+'HPX TAM'!X94+RTM!X94+'G-DAM'!X94+DAM!X94+'PXIL IDAS'!X94</f>
        <v>1594</v>
      </c>
      <c r="Y94" s="5">
        <f>'IEX TAM'!Y94+'HPX TAM'!Y94+RTM!Y94+'G-DAM'!Y94+DAM!Y94+'PXIL IDAS'!Y94</f>
        <v>1655</v>
      </c>
      <c r="Z94" s="5">
        <f>'IEX TAM'!Z94+'HPX TAM'!Z94+RTM!Z94+'G-DAM'!Z94+DAM!Z94+'PXIL IDAS'!Z94</f>
        <v>1307.6199999999999</v>
      </c>
      <c r="AA94" s="5">
        <f>'IEX TAM'!AA94+'HPX TAM'!AA94+RTM!AA94+'G-DAM'!AA94+DAM!AA94+'PXIL IDAS'!AA94</f>
        <v>2891.71</v>
      </c>
      <c r="AB94" s="5">
        <f>'IEX TAM'!AB94+'HPX TAM'!AB94+RTM!AB94+'G-DAM'!AB94+DAM!AB94+'PXIL IDAS'!AB94</f>
        <v>1038.6300000000001</v>
      </c>
      <c r="AC94" s="5">
        <f>'IEX TAM'!AC94+'HPX TAM'!AC94+RTM!AC94+'G-DAM'!AC94+DAM!AC94+'PXIL IDAS'!AC94</f>
        <v>979</v>
      </c>
      <c r="AD94" s="5">
        <f>'IEX TAM'!AD94+'HPX TAM'!AD94+RTM!AD94+'G-DAM'!AD94+DAM!AD94+'PXIL IDAS'!AD94</f>
        <v>925.2</v>
      </c>
      <c r="AE94" s="5">
        <f>'IEX TAM'!AE94+'HPX TAM'!AE94+RTM!AE94+'G-DAM'!AE94+DAM!AE94+'PXIL IDAS'!AE94</f>
        <v>738.7</v>
      </c>
      <c r="AF94" s="5">
        <f>'IEX TAM'!AF94+'HPX TAM'!AF94+RTM!AF94+'G-DAM'!AF94+DAM!AF94+'PXIL IDAS'!AF94</f>
        <v>973.82</v>
      </c>
    </row>
    <row r="95" spans="1:32">
      <c r="A95" s="4" t="s">
        <v>95</v>
      </c>
      <c r="B95" s="5">
        <f>'IEX TAM'!B95+'HPX TAM'!B95+RTM!B95+'G-DAM'!B95+DAM!B95+'PXIL IDAS'!B95</f>
        <v>4562</v>
      </c>
      <c r="C95" s="5">
        <f>'IEX TAM'!C95+'HPX TAM'!C95+RTM!C95+'G-DAM'!C95+DAM!C95+'PXIL IDAS'!C95</f>
        <v>5036</v>
      </c>
      <c r="D95" s="5">
        <f>'IEX TAM'!D95+'HPX TAM'!D95+RTM!D95+'G-DAM'!D95+DAM!D95+'PXIL IDAS'!D95</f>
        <v>4448</v>
      </c>
      <c r="E95" s="5">
        <f>'IEX TAM'!E95+'HPX TAM'!E95+RTM!E95+'G-DAM'!E95+DAM!E95+'PXIL IDAS'!E95</f>
        <v>4443</v>
      </c>
      <c r="F95" s="5">
        <f>'IEX TAM'!F95+'HPX TAM'!F95+RTM!F95+'G-DAM'!F95+DAM!F95+'PXIL IDAS'!F95</f>
        <v>3778</v>
      </c>
      <c r="G95" s="5">
        <f>'IEX TAM'!G95+'HPX TAM'!G95+RTM!G95+'G-DAM'!G95+DAM!G95+'PXIL IDAS'!G95</f>
        <v>3603.3</v>
      </c>
      <c r="H95" s="5">
        <f>'IEX TAM'!H95+'HPX TAM'!H95+RTM!H95+'G-DAM'!H95+DAM!H95+'PXIL IDAS'!H95</f>
        <v>2848</v>
      </c>
      <c r="I95" s="5">
        <f>'IEX TAM'!I95+'HPX TAM'!I95+RTM!I95+'G-DAM'!I95+DAM!I95+'PXIL IDAS'!I95</f>
        <v>3222</v>
      </c>
      <c r="J95" s="5">
        <f>'IEX TAM'!J95+'HPX TAM'!J95+RTM!J95+'G-DAM'!J95+DAM!J95+'PXIL IDAS'!J95</f>
        <v>3626</v>
      </c>
      <c r="K95" s="5">
        <f>'IEX TAM'!K95+'HPX TAM'!K95+RTM!K95+'G-DAM'!K95+DAM!K95+'PXIL IDAS'!K95</f>
        <v>2420.02</v>
      </c>
      <c r="L95" s="5">
        <f>'IEX TAM'!L95+'HPX TAM'!L95+RTM!L95+'G-DAM'!L95+DAM!L95+'PXIL IDAS'!L95</f>
        <v>2123.04</v>
      </c>
      <c r="M95" s="5">
        <f>'IEX TAM'!M95+'HPX TAM'!M95+RTM!M95+'G-DAM'!M95+DAM!M95+'PXIL IDAS'!M95</f>
        <v>2500</v>
      </c>
      <c r="N95" s="5">
        <f>'IEX TAM'!N95+'HPX TAM'!N95+RTM!N95+'G-DAM'!N95+DAM!N95+'PXIL IDAS'!N95</f>
        <v>2481.77</v>
      </c>
      <c r="O95" s="5">
        <f>'IEX TAM'!O95+'HPX TAM'!O95+RTM!O95+'G-DAM'!O95+DAM!O95+'PXIL IDAS'!O95</f>
        <v>3294</v>
      </c>
      <c r="P95" s="5">
        <f>'IEX TAM'!P95+'HPX TAM'!P95+RTM!P95+'G-DAM'!P95+DAM!P95+'PXIL IDAS'!P95</f>
        <v>3106</v>
      </c>
      <c r="Q95" s="5">
        <f>'IEX TAM'!Q95+'HPX TAM'!Q95+RTM!Q95+'G-DAM'!Q95+DAM!Q95+'PXIL IDAS'!Q95</f>
        <v>2982</v>
      </c>
      <c r="R95" s="5">
        <f>'IEX TAM'!R95+'HPX TAM'!R95+RTM!R95+'G-DAM'!R95+DAM!R95+'PXIL IDAS'!R95</f>
        <v>2179.4</v>
      </c>
      <c r="S95" s="5">
        <f>'IEX TAM'!S95+'HPX TAM'!S95+RTM!S95+'G-DAM'!S95+DAM!S95+'PXIL IDAS'!S95</f>
        <v>2120</v>
      </c>
      <c r="T95" s="5">
        <f>'IEX TAM'!T95+'HPX TAM'!T95+RTM!T95+'G-DAM'!T95+DAM!T95+'PXIL IDAS'!T95</f>
        <v>3516</v>
      </c>
      <c r="U95" s="5">
        <f>'IEX TAM'!U95+'HPX TAM'!U95+RTM!U95+'G-DAM'!U95+DAM!U95+'PXIL IDAS'!U95</f>
        <v>2916</v>
      </c>
      <c r="V95" s="5">
        <f>'IEX TAM'!V95+'HPX TAM'!V95+RTM!V95+'G-DAM'!V95+DAM!V95+'PXIL IDAS'!V95</f>
        <v>1410</v>
      </c>
      <c r="W95" s="5">
        <f>'IEX TAM'!W95+'HPX TAM'!W95+RTM!W95+'G-DAM'!W95+DAM!W95+'PXIL IDAS'!W95</f>
        <v>2126</v>
      </c>
      <c r="X95" s="5">
        <f>'IEX TAM'!X95+'HPX TAM'!X95+RTM!X95+'G-DAM'!X95+DAM!X95+'PXIL IDAS'!X95</f>
        <v>2456</v>
      </c>
      <c r="Y95" s="5">
        <f>'IEX TAM'!Y95+'HPX TAM'!Y95+RTM!Y95+'G-DAM'!Y95+DAM!Y95+'PXIL IDAS'!Y95</f>
        <v>2553</v>
      </c>
      <c r="Z95" s="5">
        <f>'IEX TAM'!Z95+'HPX TAM'!Z95+RTM!Z95+'G-DAM'!Z95+DAM!Z95+'PXIL IDAS'!Z95</f>
        <v>2023</v>
      </c>
      <c r="AA95" s="5">
        <f>'IEX TAM'!AA95+'HPX TAM'!AA95+RTM!AA95+'G-DAM'!AA95+DAM!AA95+'PXIL IDAS'!AA95</f>
        <v>3415</v>
      </c>
      <c r="AB95" s="5">
        <f>'IEX TAM'!AB95+'HPX TAM'!AB95+RTM!AB95+'G-DAM'!AB95+DAM!AB95+'PXIL IDAS'!AB95</f>
        <v>1490</v>
      </c>
      <c r="AC95" s="5">
        <f>'IEX TAM'!AC95+'HPX TAM'!AC95+RTM!AC95+'G-DAM'!AC95+DAM!AC95+'PXIL IDAS'!AC95</f>
        <v>1338.97</v>
      </c>
      <c r="AD95" s="5">
        <f>'IEX TAM'!AD95+'HPX TAM'!AD95+RTM!AD95+'G-DAM'!AD95+DAM!AD95+'PXIL IDAS'!AD95</f>
        <v>1251</v>
      </c>
      <c r="AE95" s="5">
        <f>'IEX TAM'!AE95+'HPX TAM'!AE95+RTM!AE95+'G-DAM'!AE95+DAM!AE95+'PXIL IDAS'!AE95</f>
        <v>1331</v>
      </c>
      <c r="AF95" s="5">
        <f>'IEX TAM'!AF95+'HPX TAM'!AF95+RTM!AF95+'G-DAM'!AF95+DAM!AF95+'PXIL IDAS'!AF95</f>
        <v>2099</v>
      </c>
    </row>
    <row r="96" spans="1:32">
      <c r="A96" s="4" t="s">
        <v>96</v>
      </c>
      <c r="B96" s="5">
        <f>'IEX TAM'!B96+'HPX TAM'!B96+RTM!B96+'G-DAM'!B96+DAM!B96+'PXIL IDAS'!B96</f>
        <v>4912</v>
      </c>
      <c r="C96" s="5">
        <f>'IEX TAM'!C96+'HPX TAM'!C96+RTM!C96+'G-DAM'!C96+DAM!C96+'PXIL IDAS'!C96</f>
        <v>5386</v>
      </c>
      <c r="D96" s="5">
        <f>'IEX TAM'!D96+'HPX TAM'!D96+RTM!D96+'G-DAM'!D96+DAM!D96+'PXIL IDAS'!D96</f>
        <v>4795</v>
      </c>
      <c r="E96" s="5">
        <f>'IEX TAM'!E96+'HPX TAM'!E96+RTM!E96+'G-DAM'!E96+DAM!E96+'PXIL IDAS'!E96</f>
        <v>4991</v>
      </c>
      <c r="F96" s="5">
        <f>'IEX TAM'!F96+'HPX TAM'!F96+RTM!F96+'G-DAM'!F96+DAM!F96+'PXIL IDAS'!F96</f>
        <v>4103.99</v>
      </c>
      <c r="G96" s="5">
        <f>'IEX TAM'!G96+'HPX TAM'!G96+RTM!G96+'G-DAM'!G96+DAM!G96+'PXIL IDAS'!G96</f>
        <v>4167</v>
      </c>
      <c r="H96" s="5">
        <f>'IEX TAM'!H96+'HPX TAM'!H96+RTM!H96+'G-DAM'!H96+DAM!H96+'PXIL IDAS'!H96</f>
        <v>3298</v>
      </c>
      <c r="I96" s="5">
        <f>'IEX TAM'!I96+'HPX TAM'!I96+RTM!I96+'G-DAM'!I96+DAM!I96+'PXIL IDAS'!I96</f>
        <v>3620</v>
      </c>
      <c r="J96" s="5">
        <f>'IEX TAM'!J96+'HPX TAM'!J96+RTM!J96+'G-DAM'!J96+DAM!J96+'PXIL IDAS'!J96</f>
        <v>4426</v>
      </c>
      <c r="K96" s="5">
        <f>'IEX TAM'!K96+'HPX TAM'!K96+RTM!K96+'G-DAM'!K96+DAM!K96+'PXIL IDAS'!K96</f>
        <v>2929.7</v>
      </c>
      <c r="L96" s="5">
        <f>'IEX TAM'!L96+'HPX TAM'!L96+RTM!L96+'G-DAM'!L96+DAM!L96+'PXIL IDAS'!L96</f>
        <v>2496.79</v>
      </c>
      <c r="M96" s="5">
        <f>'IEX TAM'!M96+'HPX TAM'!M96+RTM!M96+'G-DAM'!M96+DAM!M96+'PXIL IDAS'!M96</f>
        <v>2950</v>
      </c>
      <c r="N96" s="5">
        <f>'IEX TAM'!N96+'HPX TAM'!N96+RTM!N96+'G-DAM'!N96+DAM!N96+'PXIL IDAS'!N96</f>
        <v>3018</v>
      </c>
      <c r="O96" s="5">
        <f>'IEX TAM'!O96+'HPX TAM'!O96+RTM!O96+'G-DAM'!O96+DAM!O96+'PXIL IDAS'!O96</f>
        <v>3844</v>
      </c>
      <c r="P96" s="5">
        <f>'IEX TAM'!P96+'HPX TAM'!P96+RTM!P96+'G-DAM'!P96+DAM!P96+'PXIL IDAS'!P96</f>
        <v>3506</v>
      </c>
      <c r="Q96" s="5">
        <f>'IEX TAM'!Q96+'HPX TAM'!Q96+RTM!Q96+'G-DAM'!Q96+DAM!Q96+'PXIL IDAS'!Q96</f>
        <v>3361.4</v>
      </c>
      <c r="R96" s="5">
        <f>'IEX TAM'!R96+'HPX TAM'!R96+RTM!R96+'G-DAM'!R96+DAM!R96+'PXIL IDAS'!R96</f>
        <v>2703.4</v>
      </c>
      <c r="S96" s="5">
        <f>'IEX TAM'!S96+'HPX TAM'!S96+RTM!S96+'G-DAM'!S96+DAM!S96+'PXIL IDAS'!S96</f>
        <v>2720</v>
      </c>
      <c r="T96" s="5">
        <f>'IEX TAM'!T96+'HPX TAM'!T96+RTM!T96+'G-DAM'!T96+DAM!T96+'PXIL IDAS'!T96</f>
        <v>3866</v>
      </c>
      <c r="U96" s="5">
        <f>'IEX TAM'!U96+'HPX TAM'!U96+RTM!U96+'G-DAM'!U96+DAM!U96+'PXIL IDAS'!U96</f>
        <v>3566</v>
      </c>
      <c r="V96" s="5">
        <f>'IEX TAM'!V96+'HPX TAM'!V96+RTM!V96+'G-DAM'!V96+DAM!V96+'PXIL IDAS'!V96</f>
        <v>1847</v>
      </c>
      <c r="W96" s="5">
        <f>'IEX TAM'!W96+'HPX TAM'!W96+RTM!W96+'G-DAM'!W96+DAM!W96+'PXIL IDAS'!W96</f>
        <v>3262</v>
      </c>
      <c r="X96" s="5">
        <f>'IEX TAM'!X96+'HPX TAM'!X96+RTM!X96+'G-DAM'!X96+DAM!X96+'PXIL IDAS'!X96</f>
        <v>3130.2</v>
      </c>
      <c r="Y96" s="5">
        <f>'IEX TAM'!Y96+'HPX TAM'!Y96+RTM!Y96+'G-DAM'!Y96+DAM!Y96+'PXIL IDAS'!Y96</f>
        <v>3345</v>
      </c>
      <c r="Z96" s="5">
        <f>'IEX TAM'!Z96+'HPX TAM'!Z96+RTM!Z96+'G-DAM'!Z96+DAM!Z96+'PXIL IDAS'!Z96</f>
        <v>2618</v>
      </c>
      <c r="AA96" s="5">
        <f>'IEX TAM'!AA96+'HPX TAM'!AA96+RTM!AA96+'G-DAM'!AA96+DAM!AA96+'PXIL IDAS'!AA96</f>
        <v>3815</v>
      </c>
      <c r="AB96" s="5">
        <f>'IEX TAM'!AB96+'HPX TAM'!AB96+RTM!AB96+'G-DAM'!AB96+DAM!AB96+'PXIL IDAS'!AB96</f>
        <v>2011</v>
      </c>
      <c r="AC96" s="5">
        <f>'IEX TAM'!AC96+'HPX TAM'!AC96+RTM!AC96+'G-DAM'!AC96+DAM!AC96+'PXIL IDAS'!AC96</f>
        <v>1666</v>
      </c>
      <c r="AD96" s="5">
        <f>'IEX TAM'!AD96+'HPX TAM'!AD96+RTM!AD96+'G-DAM'!AD96+DAM!AD96+'PXIL IDAS'!AD96</f>
        <v>1499</v>
      </c>
      <c r="AE96" s="5">
        <f>'IEX TAM'!AE96+'HPX TAM'!AE96+RTM!AE96+'G-DAM'!AE96+DAM!AE96+'PXIL IDAS'!AE96</f>
        <v>1460</v>
      </c>
      <c r="AF96" s="5">
        <f>'IEX TAM'!AF96+'HPX TAM'!AF96+RTM!AF96+'G-DAM'!AF96+DAM!AF96+'PXIL IDAS'!AF96</f>
        <v>2367</v>
      </c>
    </row>
    <row r="97" spans="1:33">
      <c r="A97" s="4" t="s">
        <v>97</v>
      </c>
      <c r="B97" s="5">
        <f>'IEX TAM'!B97+'HPX TAM'!B97+RTM!B97+'G-DAM'!B97+DAM!B97+'PXIL IDAS'!B97</f>
        <v>5412</v>
      </c>
      <c r="C97" s="5">
        <f>'IEX TAM'!C97+'HPX TAM'!C97+RTM!C97+'G-DAM'!C97+DAM!C97+'PXIL IDAS'!C97</f>
        <v>5736</v>
      </c>
      <c r="D97" s="5">
        <f>'IEX TAM'!D97+'HPX TAM'!D97+RTM!D97+'G-DAM'!D97+DAM!D97+'PXIL IDAS'!D97</f>
        <v>5395</v>
      </c>
      <c r="E97" s="5">
        <f>'IEX TAM'!E97+'HPX TAM'!E97+RTM!E97+'G-DAM'!E97+DAM!E97+'PXIL IDAS'!E97</f>
        <v>5291</v>
      </c>
      <c r="F97" s="5">
        <f>'IEX TAM'!F97+'HPX TAM'!F97+RTM!F97+'G-DAM'!F97+DAM!F97+'PXIL IDAS'!F97</f>
        <v>4491</v>
      </c>
      <c r="G97" s="5">
        <f>'IEX TAM'!G97+'HPX TAM'!G97+RTM!G97+'G-DAM'!G97+DAM!G97+'PXIL IDAS'!G97</f>
        <v>4867.6000000000004</v>
      </c>
      <c r="H97" s="5">
        <f>'IEX TAM'!H97+'HPX TAM'!H97+RTM!H97+'G-DAM'!H97+DAM!H97+'PXIL IDAS'!H97</f>
        <v>3811</v>
      </c>
      <c r="I97" s="5">
        <f>'IEX TAM'!I97+'HPX TAM'!I97+RTM!I97+'G-DAM'!I97+DAM!I97+'PXIL IDAS'!I97</f>
        <v>4220</v>
      </c>
      <c r="J97" s="5">
        <f>'IEX TAM'!J97+'HPX TAM'!J97+RTM!J97+'G-DAM'!J97+DAM!J97+'PXIL IDAS'!J97</f>
        <v>4776</v>
      </c>
      <c r="K97" s="5">
        <f>'IEX TAM'!K97+'HPX TAM'!K97+RTM!K97+'G-DAM'!K97+DAM!K97+'PXIL IDAS'!K97</f>
        <v>3531.1499999999996</v>
      </c>
      <c r="L97" s="5">
        <f>'IEX TAM'!L97+'HPX TAM'!L97+RTM!L97+'G-DAM'!L97+DAM!L97+'PXIL IDAS'!L97</f>
        <v>3231.6</v>
      </c>
      <c r="M97" s="5">
        <f>'IEX TAM'!M97+'HPX TAM'!M97+RTM!M97+'G-DAM'!M97+DAM!M97+'PXIL IDAS'!M97</f>
        <v>3250</v>
      </c>
      <c r="N97" s="5">
        <f>'IEX TAM'!N97+'HPX TAM'!N97+RTM!N97+'G-DAM'!N97+DAM!N97+'PXIL IDAS'!N97</f>
        <v>3645.47</v>
      </c>
      <c r="O97" s="5">
        <f>'IEX TAM'!O97+'HPX TAM'!O97+RTM!O97+'G-DAM'!O97+DAM!O97+'PXIL IDAS'!O97</f>
        <v>4344</v>
      </c>
      <c r="P97" s="5">
        <f>'IEX TAM'!P97+'HPX TAM'!P97+RTM!P97+'G-DAM'!P97+DAM!P97+'PXIL IDAS'!P97</f>
        <v>4056</v>
      </c>
      <c r="Q97" s="5">
        <f>'IEX TAM'!Q97+'HPX TAM'!Q97+RTM!Q97+'G-DAM'!Q97+DAM!Q97+'PXIL IDAS'!Q97</f>
        <v>3823.5</v>
      </c>
      <c r="R97" s="5">
        <f>'IEX TAM'!R97+'HPX TAM'!R97+RTM!R97+'G-DAM'!R97+DAM!R97+'PXIL IDAS'!R97</f>
        <v>3396</v>
      </c>
      <c r="S97" s="5">
        <f>'IEX TAM'!S97+'HPX TAM'!S97+RTM!S97+'G-DAM'!S97+DAM!S97+'PXIL IDAS'!S97</f>
        <v>3370</v>
      </c>
      <c r="T97" s="5">
        <f>'IEX TAM'!T97+'HPX TAM'!T97+RTM!T97+'G-DAM'!T97+DAM!T97+'PXIL IDAS'!T97</f>
        <v>4365.99</v>
      </c>
      <c r="U97" s="5">
        <f>'IEX TAM'!U97+'HPX TAM'!U97+RTM!U97+'G-DAM'!U97+DAM!U97+'PXIL IDAS'!U97</f>
        <v>3966</v>
      </c>
      <c r="V97" s="5">
        <f>'IEX TAM'!V97+'HPX TAM'!V97+RTM!V97+'G-DAM'!V97+DAM!V97+'PXIL IDAS'!V97</f>
        <v>2334</v>
      </c>
      <c r="W97" s="5">
        <f>'IEX TAM'!W97+'HPX TAM'!W97+RTM!W97+'G-DAM'!W97+DAM!W97+'PXIL IDAS'!W97</f>
        <v>3812</v>
      </c>
      <c r="X97" s="5">
        <f>'IEX TAM'!X97+'HPX TAM'!X97+RTM!X97+'G-DAM'!X97+DAM!X97+'PXIL IDAS'!X97</f>
        <v>4263.04</v>
      </c>
      <c r="Y97" s="5">
        <f>'IEX TAM'!Y97+'HPX TAM'!Y97+RTM!Y97+'G-DAM'!Y97+DAM!Y97+'PXIL IDAS'!Y97</f>
        <v>4295</v>
      </c>
      <c r="Z97" s="5">
        <f>'IEX TAM'!Z97+'HPX TAM'!Z97+RTM!Z97+'G-DAM'!Z97+DAM!Z97+'PXIL IDAS'!Z97</f>
        <v>3668</v>
      </c>
      <c r="AA97" s="5">
        <f>'IEX TAM'!AA97+'HPX TAM'!AA97+RTM!AA97+'G-DAM'!AA97+DAM!AA97+'PXIL IDAS'!AA97</f>
        <v>4015</v>
      </c>
      <c r="AB97" s="5">
        <f>'IEX TAM'!AB97+'HPX TAM'!AB97+RTM!AB97+'G-DAM'!AB97+DAM!AB97+'PXIL IDAS'!AB97</f>
        <v>2736</v>
      </c>
      <c r="AC97" s="5">
        <f>'IEX TAM'!AC97+'HPX TAM'!AC97+RTM!AC97+'G-DAM'!AC97+DAM!AC97+'PXIL IDAS'!AC97</f>
        <v>2330.85</v>
      </c>
      <c r="AD97" s="5">
        <f>'IEX TAM'!AD97+'HPX TAM'!AD97+RTM!AD97+'G-DAM'!AD97+DAM!AD97+'PXIL IDAS'!AD97</f>
        <v>2097</v>
      </c>
      <c r="AE97" s="5">
        <f>'IEX TAM'!AE97+'HPX TAM'!AE97+RTM!AE97+'G-DAM'!AE97+DAM!AE97+'PXIL IDAS'!AE97</f>
        <v>2047</v>
      </c>
      <c r="AF97" s="5">
        <f>'IEX TAM'!AF97+'HPX TAM'!AF97+RTM!AF97+'G-DAM'!AF97+DAM!AF97+'PXIL IDAS'!AF97</f>
        <v>2986</v>
      </c>
    </row>
    <row r="98" spans="1:33">
      <c r="A98" s="4" t="s">
        <v>98</v>
      </c>
      <c r="B98" s="5">
        <f>'IEX TAM'!B98+'HPX TAM'!B98+RTM!B98+'G-DAM'!B98+DAM!B98+'PXIL IDAS'!B98</f>
        <v>5712</v>
      </c>
      <c r="C98" s="5">
        <f>'IEX TAM'!C98+'HPX TAM'!C98+RTM!C98+'G-DAM'!C98+DAM!C98+'PXIL IDAS'!C98</f>
        <v>5936</v>
      </c>
      <c r="D98" s="5">
        <f>'IEX TAM'!D98+'HPX TAM'!D98+RTM!D98+'G-DAM'!D98+DAM!D98+'PXIL IDAS'!D98</f>
        <v>5945</v>
      </c>
      <c r="E98" s="5">
        <f>'IEX TAM'!E98+'HPX TAM'!E98+RTM!E98+'G-DAM'!E98+DAM!E98+'PXIL IDAS'!E98</f>
        <v>5591</v>
      </c>
      <c r="F98" s="5">
        <f>'IEX TAM'!F98+'HPX TAM'!F98+RTM!F98+'G-DAM'!F98+DAM!F98+'PXIL IDAS'!F98</f>
        <v>4931</v>
      </c>
      <c r="G98" s="5">
        <f>'IEX TAM'!G98+'HPX TAM'!G98+RTM!G98+'G-DAM'!G98+DAM!G98+'PXIL IDAS'!G98</f>
        <v>5355.1</v>
      </c>
      <c r="H98" s="5">
        <f>'IEX TAM'!H98+'HPX TAM'!H98+RTM!H98+'G-DAM'!H98+DAM!H98+'PXIL IDAS'!H98</f>
        <v>4256</v>
      </c>
      <c r="I98" s="5">
        <f>'IEX TAM'!I98+'HPX TAM'!I98+RTM!I98+'G-DAM'!I98+DAM!I98+'PXIL IDAS'!I98</f>
        <v>4670</v>
      </c>
      <c r="J98" s="5">
        <f>'IEX TAM'!J98+'HPX TAM'!J98+RTM!J98+'G-DAM'!J98+DAM!J98+'PXIL IDAS'!J98</f>
        <v>5044.2800000000007</v>
      </c>
      <c r="K98" s="5">
        <f>'IEX TAM'!K98+'HPX TAM'!K98+RTM!K98+'G-DAM'!K98+DAM!K98+'PXIL IDAS'!K98</f>
        <v>4015.7200000000003</v>
      </c>
      <c r="L98" s="5">
        <f>'IEX TAM'!L98+'HPX TAM'!L98+RTM!L98+'G-DAM'!L98+DAM!L98+'PXIL IDAS'!L98</f>
        <v>3674</v>
      </c>
      <c r="M98" s="5">
        <f>'IEX TAM'!M98+'HPX TAM'!M98+RTM!M98+'G-DAM'!M98+DAM!M98+'PXIL IDAS'!M98</f>
        <v>3550</v>
      </c>
      <c r="N98" s="5">
        <f>'IEX TAM'!N98+'HPX TAM'!N98+RTM!N98+'G-DAM'!N98+DAM!N98+'PXIL IDAS'!N98</f>
        <v>4124</v>
      </c>
      <c r="O98" s="5">
        <f>'IEX TAM'!O98+'HPX TAM'!O98+RTM!O98+'G-DAM'!O98+DAM!O98+'PXIL IDAS'!O98</f>
        <v>4693.99</v>
      </c>
      <c r="P98" s="5">
        <f>'IEX TAM'!P98+'HPX TAM'!P98+RTM!P98+'G-DAM'!P98+DAM!P98+'PXIL IDAS'!P98</f>
        <v>4306</v>
      </c>
      <c r="Q98" s="5">
        <f>'IEX TAM'!Q98+'HPX TAM'!Q98+RTM!Q98+'G-DAM'!Q98+DAM!Q98+'PXIL IDAS'!Q98</f>
        <v>4280</v>
      </c>
      <c r="R98" s="5">
        <f>'IEX TAM'!R98+'HPX TAM'!R98+RTM!R98+'G-DAM'!R98+DAM!R98+'PXIL IDAS'!R98</f>
        <v>3842</v>
      </c>
      <c r="S98" s="5">
        <f>'IEX TAM'!S98+'HPX TAM'!S98+RTM!S98+'G-DAM'!S98+DAM!S98+'PXIL IDAS'!S98</f>
        <v>3770</v>
      </c>
      <c r="T98" s="5">
        <f>'IEX TAM'!T98+'HPX TAM'!T98+RTM!T98+'G-DAM'!T98+DAM!T98+'PXIL IDAS'!T98</f>
        <v>4766</v>
      </c>
      <c r="U98" s="5">
        <f>'IEX TAM'!U98+'HPX TAM'!U98+RTM!U98+'G-DAM'!U98+DAM!U98+'PXIL IDAS'!U98</f>
        <v>4466</v>
      </c>
      <c r="V98" s="5">
        <f>'IEX TAM'!V98+'HPX TAM'!V98+RTM!V98+'G-DAM'!V98+DAM!V98+'PXIL IDAS'!V98</f>
        <v>3330</v>
      </c>
      <c r="W98" s="5">
        <f>'IEX TAM'!W98+'HPX TAM'!W98+RTM!W98+'G-DAM'!W98+DAM!W98+'PXIL IDAS'!W98</f>
        <v>4362</v>
      </c>
      <c r="X98" s="5">
        <f>'IEX TAM'!X98+'HPX TAM'!X98+RTM!X98+'G-DAM'!X98+DAM!X98+'PXIL IDAS'!X98</f>
        <v>4884.54</v>
      </c>
      <c r="Y98" s="5">
        <f>'IEX TAM'!Y98+'HPX TAM'!Y98+RTM!Y98+'G-DAM'!Y98+DAM!Y98+'PXIL IDAS'!Y98</f>
        <v>4845</v>
      </c>
      <c r="Z98" s="5">
        <f>'IEX TAM'!Z98+'HPX TAM'!Z98+RTM!Z98+'G-DAM'!Z98+DAM!Z98+'PXIL IDAS'!Z98</f>
        <v>4368</v>
      </c>
      <c r="AA98" s="5">
        <f>'IEX TAM'!AA98+'HPX TAM'!AA98+RTM!AA98+'G-DAM'!AA98+DAM!AA98+'PXIL IDAS'!AA98</f>
        <v>4315</v>
      </c>
      <c r="AB98" s="5">
        <f>'IEX TAM'!AB98+'HPX TAM'!AB98+RTM!AB98+'G-DAM'!AB98+DAM!AB98+'PXIL IDAS'!AB98</f>
        <v>3236</v>
      </c>
      <c r="AC98" s="5">
        <f>'IEX TAM'!AC98+'HPX TAM'!AC98+RTM!AC98+'G-DAM'!AC98+DAM!AC98+'PXIL IDAS'!AC98</f>
        <v>2924.64</v>
      </c>
      <c r="AD98" s="5">
        <f>'IEX TAM'!AD98+'HPX TAM'!AD98+RTM!AD98+'G-DAM'!AD98+DAM!AD98+'PXIL IDAS'!AD98</f>
        <v>2643</v>
      </c>
      <c r="AE98" s="5">
        <f>'IEX TAM'!AE98+'HPX TAM'!AE98+RTM!AE98+'G-DAM'!AE98+DAM!AE98+'PXIL IDAS'!AE98</f>
        <v>2697</v>
      </c>
      <c r="AF98" s="5">
        <f>'IEX TAM'!AF98+'HPX TAM'!AF98+RTM!AF98+'G-DAM'!AF98+DAM!AF98+'PXIL IDAS'!AF98</f>
        <v>3628</v>
      </c>
    </row>
    <row r="99" spans="1:33">
      <c r="A99" s="9" t="s">
        <v>99</v>
      </c>
      <c r="B99" s="10">
        <f>SUM(B3:B98)</f>
        <v>459294.82</v>
      </c>
      <c r="C99" s="10">
        <f t="shared" ref="C99:AF99" si="0">SUM(C3:C98)</f>
        <v>429931.24999999994</v>
      </c>
      <c r="D99" s="10">
        <f t="shared" si="0"/>
        <v>418714.56999999995</v>
      </c>
      <c r="E99" s="10">
        <f t="shared" si="0"/>
        <v>425515.27000000008</v>
      </c>
      <c r="F99" s="10">
        <f t="shared" si="0"/>
        <v>396136.9</v>
      </c>
      <c r="G99" s="10">
        <f t="shared" si="0"/>
        <v>338450.39999999991</v>
      </c>
      <c r="H99" s="10">
        <f t="shared" si="0"/>
        <v>345118.92000000004</v>
      </c>
      <c r="I99" s="10">
        <f t="shared" si="0"/>
        <v>332852.68000000005</v>
      </c>
      <c r="J99" s="10">
        <f t="shared" si="0"/>
        <v>345496.91000000009</v>
      </c>
      <c r="K99" s="10">
        <f t="shared" si="0"/>
        <v>319237.49999999988</v>
      </c>
      <c r="L99" s="10">
        <f t="shared" si="0"/>
        <v>286065.18999999989</v>
      </c>
      <c r="M99" s="10">
        <f t="shared" si="0"/>
        <v>307279.08999999997</v>
      </c>
      <c r="N99" s="10">
        <f t="shared" si="0"/>
        <v>308757.91999999993</v>
      </c>
      <c r="O99" s="10">
        <f t="shared" si="0"/>
        <v>327966.44000000006</v>
      </c>
      <c r="P99" s="10">
        <f t="shared" si="0"/>
        <v>306689.14</v>
      </c>
      <c r="Q99" s="10">
        <f t="shared" si="0"/>
        <v>350412.23</v>
      </c>
      <c r="R99" s="10">
        <f t="shared" si="0"/>
        <v>343677.39000000007</v>
      </c>
      <c r="S99" s="10">
        <f t="shared" si="0"/>
        <v>306811.46999999997</v>
      </c>
      <c r="T99" s="10">
        <f t="shared" si="0"/>
        <v>322675.2699999999</v>
      </c>
      <c r="U99" s="10">
        <f t="shared" si="0"/>
        <v>293916.65999999986</v>
      </c>
      <c r="V99" s="10">
        <f t="shared" si="0"/>
        <v>297565.07</v>
      </c>
      <c r="W99" s="10">
        <f t="shared" si="0"/>
        <v>306002.02</v>
      </c>
      <c r="X99" s="10">
        <f t="shared" si="0"/>
        <v>337768.83</v>
      </c>
      <c r="Y99" s="10">
        <f t="shared" si="0"/>
        <v>316063.76000000007</v>
      </c>
      <c r="Z99" s="10">
        <f t="shared" si="0"/>
        <v>300841.16000000003</v>
      </c>
      <c r="AA99" s="10">
        <f t="shared" si="0"/>
        <v>350505.58000000007</v>
      </c>
      <c r="AB99" s="10">
        <f t="shared" si="0"/>
        <v>296948.47999999998</v>
      </c>
      <c r="AC99" s="10">
        <f t="shared" si="0"/>
        <v>288421.29999999993</v>
      </c>
      <c r="AD99" s="10">
        <f t="shared" si="0"/>
        <v>302885.04000000004</v>
      </c>
      <c r="AE99" s="10">
        <f t="shared" si="0"/>
        <v>294907.74999999994</v>
      </c>
      <c r="AF99" s="10">
        <f t="shared" si="0"/>
        <v>309388.16000000003</v>
      </c>
      <c r="AG99" s="11">
        <f>SUM(B99:AF99)</f>
        <v>10366297.170000002</v>
      </c>
    </row>
    <row r="100" spans="1:33">
      <c r="A100" s="9" t="s">
        <v>100</v>
      </c>
      <c r="B100" s="10">
        <f>B99/4000</f>
        <v>114.823705</v>
      </c>
      <c r="C100" s="10">
        <f t="shared" ref="C100:AF100" si="1">C99/4000</f>
        <v>107.48281249999998</v>
      </c>
      <c r="D100" s="10">
        <f t="shared" si="1"/>
        <v>104.67864249999998</v>
      </c>
      <c r="E100" s="10">
        <f t="shared" si="1"/>
        <v>106.37881750000003</v>
      </c>
      <c r="F100" s="10">
        <f t="shared" si="1"/>
        <v>99.034225000000006</v>
      </c>
      <c r="G100" s="10">
        <f t="shared" si="1"/>
        <v>84.612599999999972</v>
      </c>
      <c r="H100" s="10">
        <f t="shared" si="1"/>
        <v>86.279730000000015</v>
      </c>
      <c r="I100" s="10">
        <f t="shared" si="1"/>
        <v>83.213170000000019</v>
      </c>
      <c r="J100" s="10">
        <f t="shared" si="1"/>
        <v>86.374227500000018</v>
      </c>
      <c r="K100" s="10">
        <f t="shared" si="1"/>
        <v>79.809374999999974</v>
      </c>
      <c r="L100" s="10">
        <f t="shared" si="1"/>
        <v>71.516297499999965</v>
      </c>
      <c r="M100" s="10">
        <f t="shared" si="1"/>
        <v>76.819772499999985</v>
      </c>
      <c r="N100" s="10">
        <f t="shared" si="1"/>
        <v>77.189479999999975</v>
      </c>
      <c r="O100" s="10">
        <f t="shared" si="1"/>
        <v>81.991610000000009</v>
      </c>
      <c r="P100" s="10">
        <f t="shared" si="1"/>
        <v>76.672285000000002</v>
      </c>
      <c r="Q100" s="10">
        <f t="shared" si="1"/>
        <v>87.603057499999991</v>
      </c>
      <c r="R100" s="10">
        <f t="shared" si="1"/>
        <v>85.919347500000015</v>
      </c>
      <c r="S100" s="10">
        <f t="shared" si="1"/>
        <v>76.702867499999996</v>
      </c>
      <c r="T100" s="10">
        <f t="shared" si="1"/>
        <v>80.668817499999975</v>
      </c>
      <c r="U100" s="10">
        <f t="shared" si="1"/>
        <v>73.479164999999966</v>
      </c>
      <c r="V100" s="10">
        <f t="shared" si="1"/>
        <v>74.391267499999998</v>
      </c>
      <c r="W100" s="10">
        <f t="shared" si="1"/>
        <v>76.500505000000004</v>
      </c>
      <c r="X100" s="10">
        <f t="shared" si="1"/>
        <v>84.442207500000009</v>
      </c>
      <c r="Y100" s="10">
        <f t="shared" si="1"/>
        <v>79.015940000000015</v>
      </c>
      <c r="Z100" s="10">
        <f t="shared" si="1"/>
        <v>75.210290000000015</v>
      </c>
      <c r="AA100" s="10">
        <f t="shared" si="1"/>
        <v>87.626395000000016</v>
      </c>
      <c r="AB100" s="10">
        <f t="shared" si="1"/>
        <v>74.23711999999999</v>
      </c>
      <c r="AC100" s="10">
        <f t="shared" si="1"/>
        <v>72.105324999999979</v>
      </c>
      <c r="AD100" s="10">
        <f t="shared" si="1"/>
        <v>75.721260000000015</v>
      </c>
      <c r="AE100" s="10">
        <f t="shared" si="1"/>
        <v>73.726937499999991</v>
      </c>
      <c r="AF100" s="10">
        <f t="shared" si="1"/>
        <v>77.347040000000007</v>
      </c>
      <c r="AG100" s="12">
        <f>AG99/4000</f>
        <v>2591.5742925000004</v>
      </c>
    </row>
    <row r="102" spans="1:33">
      <c r="B102" s="11">
        <f>SUM(B3:B98)</f>
        <v>459294.82</v>
      </c>
      <c r="C102" s="11">
        <f t="shared" ref="C102:AF102" si="2">SUM(C3:C98)</f>
        <v>429931.24999999994</v>
      </c>
      <c r="D102" s="11">
        <f t="shared" si="2"/>
        <v>418714.56999999995</v>
      </c>
      <c r="E102" s="11">
        <f t="shared" si="2"/>
        <v>425515.27000000008</v>
      </c>
      <c r="F102" s="11">
        <f t="shared" si="2"/>
        <v>396136.9</v>
      </c>
      <c r="G102" s="11">
        <f t="shared" si="2"/>
        <v>338450.39999999991</v>
      </c>
      <c r="H102" s="11">
        <f t="shared" si="2"/>
        <v>345118.92000000004</v>
      </c>
      <c r="I102" s="11">
        <f t="shared" si="2"/>
        <v>332852.68000000005</v>
      </c>
      <c r="J102" s="11">
        <f t="shared" si="2"/>
        <v>345496.91000000009</v>
      </c>
      <c r="K102" s="11">
        <f t="shared" si="2"/>
        <v>319237.49999999988</v>
      </c>
      <c r="L102" s="11">
        <f t="shared" si="2"/>
        <v>286065.18999999989</v>
      </c>
      <c r="M102" s="11">
        <f t="shared" si="2"/>
        <v>307279.08999999997</v>
      </c>
      <c r="N102" s="11">
        <f t="shared" si="2"/>
        <v>308757.91999999993</v>
      </c>
      <c r="O102" s="11">
        <f t="shared" si="2"/>
        <v>327966.44000000006</v>
      </c>
      <c r="P102" s="11">
        <f t="shared" si="2"/>
        <v>306689.14</v>
      </c>
      <c r="Q102" s="11">
        <f t="shared" si="2"/>
        <v>350412.23</v>
      </c>
      <c r="R102" s="11">
        <f t="shared" si="2"/>
        <v>343677.39000000007</v>
      </c>
      <c r="S102" s="11">
        <f t="shared" si="2"/>
        <v>306811.46999999997</v>
      </c>
      <c r="T102" s="11">
        <f t="shared" si="2"/>
        <v>322675.2699999999</v>
      </c>
      <c r="U102" s="11">
        <f t="shared" si="2"/>
        <v>293916.65999999986</v>
      </c>
      <c r="V102" s="11">
        <f t="shared" si="2"/>
        <v>297565.07</v>
      </c>
      <c r="W102" s="11">
        <f t="shared" si="2"/>
        <v>306002.02</v>
      </c>
      <c r="X102" s="11">
        <f t="shared" si="2"/>
        <v>337768.83</v>
      </c>
      <c r="Y102" s="11">
        <f t="shared" si="2"/>
        <v>316063.76000000007</v>
      </c>
      <c r="Z102" s="11">
        <f t="shared" si="2"/>
        <v>300841.16000000003</v>
      </c>
      <c r="AA102" s="11">
        <f t="shared" si="2"/>
        <v>350505.58000000007</v>
      </c>
      <c r="AB102" s="11">
        <f t="shared" si="2"/>
        <v>296948.47999999998</v>
      </c>
      <c r="AC102" s="11">
        <f t="shared" si="2"/>
        <v>288421.29999999993</v>
      </c>
      <c r="AD102" s="11">
        <f t="shared" si="2"/>
        <v>302885.04000000004</v>
      </c>
      <c r="AE102" s="11">
        <f t="shared" si="2"/>
        <v>294907.74999999994</v>
      </c>
      <c r="AF102" s="11">
        <f t="shared" si="2"/>
        <v>309388.16000000003</v>
      </c>
      <c r="AG102" s="11">
        <f>SUM(B102:AF102)</f>
        <v>10366297.170000002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PXIL IDAS</vt:lpstr>
      <vt:lpstr>IEX TAM</vt:lpstr>
      <vt:lpstr>HPX TAM</vt:lpstr>
      <vt:lpstr>RTM</vt:lpstr>
      <vt:lpstr>G-DAM</vt:lpstr>
      <vt:lpstr>DAM</vt:lpstr>
      <vt:lpstr>Consolidated</vt:lpstr>
      <vt:lpstr>Sheet1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2025-04-19T10:41:36Z</dcterms:modified>
</cp:coreProperties>
</file>